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720" windowHeight="7425" tabRatio="967" activeTab="0"/>
  </bookViews>
  <sheets>
    <sheet name="клязьмогородецкая" sheetId="1" r:id="rId1"/>
  </sheets>
  <definedNames/>
  <calcPr fullCalcOnLoad="1"/>
</workbook>
</file>

<file path=xl/sharedStrings.xml><?xml version="1.0" encoding="utf-8"?>
<sst xmlns="http://schemas.openxmlformats.org/spreadsheetml/2006/main" count="248" uniqueCount="224">
  <si>
    <t>ПЛАН</t>
  </si>
  <si>
    <t>финансово-хозяйственной деятельности муниципального бюджетного</t>
  </si>
  <si>
    <t>общеобразовательного учреждения Ковровского района</t>
  </si>
  <si>
    <t>Муниципальное бюджетное общеобразовательное учреждение "Клязьмогородецкая основная общеобразовательная школа" Ковровского района</t>
  </si>
  <si>
    <t>УТВЕРЖДАЮ</t>
  </si>
  <si>
    <t>И. о. начальника  управления образования</t>
  </si>
  <si>
    <t>(наименование должности лица, утверждающего документ)</t>
  </si>
  <si>
    <t>Медведева И.Е.</t>
  </si>
  <si>
    <t xml:space="preserve">                              </t>
  </si>
  <si>
    <t xml:space="preserve">(подпись)  </t>
  </si>
  <si>
    <t>(расшифровка подписи)</t>
  </si>
  <si>
    <t>"30" декабря 2015 г.</t>
  </si>
  <si>
    <t>План финансово-хозяйственной деятельности  на 2016 год</t>
  </si>
  <si>
    <t xml:space="preserve">                                                                                                                          КОДЫ</t>
  </si>
  <si>
    <t xml:space="preserve">Форма по КФД  </t>
  </si>
  <si>
    <t>"30  " декабря 2015 г.</t>
  </si>
  <si>
    <t>Дата</t>
  </si>
  <si>
    <t>Наименование муниципального</t>
  </si>
  <si>
    <t>МБОУ Клязьмогородецкая ООШ</t>
  </si>
  <si>
    <t>по ОКПО</t>
  </si>
  <si>
    <t>(бюджетного, автономного)*учреждения</t>
  </si>
  <si>
    <t xml:space="preserve">ИНН/КПП                                                        </t>
  </si>
  <si>
    <t>3317015724 / 331701001</t>
  </si>
  <si>
    <t>Единица измерения: руб.</t>
  </si>
  <si>
    <t>по ОКЕИ</t>
  </si>
  <si>
    <r>
      <t xml:space="preserve"> </t>
    </r>
    <r>
      <rPr>
        <sz val="12"/>
        <rFont val="Times New Roman"/>
        <family val="1"/>
      </rPr>
      <t>Наименование органа, осуществляющего функции и полномочия учредителя</t>
    </r>
  </si>
  <si>
    <t>Администрация Ковровского района</t>
  </si>
  <si>
    <t xml:space="preserve"> Адрес фактического местонахождения муниципального учреждения</t>
  </si>
  <si>
    <t>Владимирская область, Ковровский район, с. Клязьминский Городок , ул. Школьная , д.37</t>
  </si>
  <si>
    <t>I. Сведения о деятельности муниципального учреждения</t>
  </si>
  <si>
    <t>1.1. Цели деятельности муниципального учреждения:</t>
  </si>
  <si>
    <t xml:space="preserve">реализация основных  общеобразовательных </t>
  </si>
  <si>
    <t>программ начального общего, основного общего образования</t>
  </si>
  <si>
    <t>1.2. Виды деятельности муниципального учреждения:</t>
  </si>
  <si>
    <t>образовательная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</si>
  <si>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</si>
  <si>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</si>
  <si>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</si>
  <si>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</si>
  <si>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I.Нефинансовые активы, всего:</t>
  </si>
  <si>
    <t>из них:</t>
  </si>
  <si>
    <t xml:space="preserve">1.1. Общая балансовая стоимость недвижимого муниципального имущества, всего          </t>
  </si>
  <si>
    <t xml:space="preserve"> в том числе:    </t>
  </si>
  <si>
    <t xml:space="preserve">1.1.1. Стоимость имущества, закрепленного собственником имущества за муниципальным учреждением на праве оперативного управления     </t>
  </si>
  <si>
    <t xml:space="preserve">1.1.2. Стоимость имущества, приобретенного муниципальным учреждением за счет выделенных собственником имущества учреждения средств   </t>
  </si>
  <si>
    <t xml:space="preserve">1.1.3. Стоимость имущества, приобретенного муниципальным учреждением за счет доходов, полученных от платной и иной приносящей доход деятельности   </t>
  </si>
  <si>
    <t xml:space="preserve">1.1.4. Остаточная стоимость недвижимого муниципального имущества     </t>
  </si>
  <si>
    <t xml:space="preserve">1.2. Общая балансовая стоимость движимого муниципального имущества, всего </t>
  </si>
  <si>
    <t xml:space="preserve"> в том числе:  </t>
  </si>
  <si>
    <t xml:space="preserve">1.2.1. Общая балансовая стоимость особо ценного движимого имущества   </t>
  </si>
  <si>
    <t>1.2.2. Остаточная стоимость особо ценного движимого имущества</t>
  </si>
  <si>
    <t xml:space="preserve">II. Финансовые активы, всего      </t>
  </si>
  <si>
    <t>2.1. Дебиторская задолженность за счет субсидии,  полученной из районного бюджета</t>
  </si>
  <si>
    <t>2.2. Дебиторская задолженность по выданным авансам,  полученным за счет средств районного бюджета, всего:</t>
  </si>
  <si>
    <t xml:space="preserve"> в том числе:       </t>
  </si>
  <si>
    <t xml:space="preserve">2.2.1. по выданным авансам на услуги связи 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</si>
  <si>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</si>
  <si>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</si>
  <si>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</si>
  <si>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 xml:space="preserve">2.2.5. по выданным авансам на прочие услуги 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</si>
  <si>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</si>
  <si>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</si>
  <si>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</si>
  <si>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</si>
  <si>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</si>
  <si>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 </t>
  </si>
  <si>
    <t xml:space="preserve">2.3.1. по выданным авансам на услуги связи 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</si>
  <si>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</si>
  <si>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</si>
  <si>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</si>
  <si>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 xml:space="preserve">2.3.5. по выданным авансам на прочие услуги 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</si>
  <si>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</si>
  <si>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</si>
  <si>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</si>
  <si>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</t>
  </si>
  <si>
    <t xml:space="preserve">2.3.10. по выданным авансам на прочие расходы </t>
  </si>
  <si>
    <t>III. Обязательства, всего</t>
  </si>
  <si>
    <t xml:space="preserve">3.1. Просроченная кредиторская задолженность  </t>
  </si>
  <si>
    <t xml:space="preserve">3.2. Кредиторская задолженность по расчетам с  поставщиками и подрядчиками за счет средств районного бюджета, всего: </t>
  </si>
  <si>
    <t xml:space="preserve">в том числе:  </t>
  </si>
  <si>
    <t>3.2.1. по начислениям на выплаты по оплате труда</t>
  </si>
  <si>
    <t xml:space="preserve">3.2.2. по оплате услуг связи  </t>
  </si>
  <si>
    <t xml:space="preserve">3.2.3. по оплате транспортных услуг  </t>
  </si>
  <si>
    <t xml:space="preserve">3.2.4. по оплате коммунальных услуг   </t>
  </si>
  <si>
    <t xml:space="preserve">3.2.5. по оплате услуг по содержанию имущества </t>
  </si>
  <si>
    <t xml:space="preserve">3.2.6. по оплате прочих услуг   </t>
  </si>
  <si>
    <t xml:space="preserve">3.2.9. по приобретению непроизведенных активов </t>
  </si>
  <si>
    <t xml:space="preserve">3.2.7. по приобретению основных средств  </t>
  </si>
  <si>
    <t>3.2.8. по приобретению нематериальных активов</t>
  </si>
  <si>
    <t xml:space="preserve">3.2.10. по приобретению материальных запасов </t>
  </si>
  <si>
    <t xml:space="preserve">3.2.11. по оплате прочих расходов  </t>
  </si>
  <si>
    <t xml:space="preserve">3.2.12. по платежам в бюджет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</si>
  <si>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 деятельности, всего:  </t>
  </si>
  <si>
    <t xml:space="preserve">3.3.1. по начислениям на выплаты по оплате труда </t>
  </si>
  <si>
    <t xml:space="preserve">3.3.2. по оплате услуг связи   </t>
  </si>
  <si>
    <t xml:space="preserve">3.3.3. по оплате транспортных услуг    </t>
  </si>
  <si>
    <t xml:space="preserve">3.3.4. по оплате коммунальных услуг  </t>
  </si>
  <si>
    <t xml:space="preserve">3.3.5. по оплате услуг по содержанию имущества  </t>
  </si>
  <si>
    <t>3.3.6. по оплате прочих услуг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</si>
  <si>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</si>
  <si>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</si>
  <si>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</si>
  <si>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>3.3.10. по приобретению материальных запасов</t>
  </si>
  <si>
    <t xml:space="preserve">3.3.11. по оплате прочих расходов </t>
  </si>
  <si>
    <t xml:space="preserve">3.3.12. по платежам в бюджет   </t>
  </si>
  <si>
    <t xml:space="preserve">3.3.13. по прочим расчетам с кредиторами  </t>
  </si>
  <si>
    <t>*Указать конкретно – бюджетное или автономное учреждение.</t>
  </si>
  <si>
    <t>III. Показатели по поступлениям и выплатам учреждения</t>
  </si>
  <si>
    <t xml:space="preserve">Наименование  показателя   </t>
  </si>
  <si>
    <t>Код по бюджет-ной  классифи-кации операции сектора государст-венного управле-ния</t>
  </si>
  <si>
    <t>Всего</t>
  </si>
  <si>
    <t>в том числе:</t>
  </si>
  <si>
    <t>Собст-венные доходы (2)</t>
  </si>
  <si>
    <t>Расходы на обеспечение деятельности (оказание услуг)         (4)</t>
  </si>
  <si>
    <t>Субси-дия на иные цели** (5)</t>
  </si>
  <si>
    <t>бюджетные инвес-тиции (6)</t>
  </si>
  <si>
    <t>ОМС (7)</t>
  </si>
  <si>
    <t xml:space="preserve">Планируемый остаток средств на начало планируемого года    </t>
  </si>
  <si>
    <t>X</t>
  </si>
  <si>
    <t xml:space="preserve">Поступления, всего:  </t>
  </si>
  <si>
    <t xml:space="preserve">в том числе:         </t>
  </si>
  <si>
    <t xml:space="preserve">Доходы от собственности              </t>
  </si>
  <si>
    <t xml:space="preserve">                   из них:</t>
  </si>
  <si>
    <t>- от аренды активов</t>
  </si>
  <si>
    <t>120</t>
  </si>
  <si>
    <t>Доходы от оказания платных услуг (работ)</t>
  </si>
  <si>
    <t>130</t>
  </si>
  <si>
    <t>Доходы от штрафов, пеней, иных сумм принудительного изъятий</t>
  </si>
  <si>
    <t>140</t>
  </si>
  <si>
    <t>Доходы от операций с активами</t>
  </si>
  <si>
    <t>Х</t>
  </si>
  <si>
    <t>- от выбытий основных средств</t>
  </si>
  <si>
    <t>410</t>
  </si>
  <si>
    <t>- от выбытий нематериальных активов</t>
  </si>
  <si>
    <t>420</t>
  </si>
  <si>
    <t>- от выбытий непроизведенных активов</t>
  </si>
  <si>
    <t>430</t>
  </si>
  <si>
    <t>- от выбытий материальных запасов</t>
  </si>
  <si>
    <t>440</t>
  </si>
  <si>
    <t>- от выбытий ценных бумаг, кроме акций</t>
  </si>
  <si>
    <t>620</t>
  </si>
  <si>
    <t>- от выбытий акций</t>
  </si>
  <si>
    <t>630</t>
  </si>
  <si>
    <t>- от выбытий иных финансовых активов</t>
  </si>
  <si>
    <t>650</t>
  </si>
  <si>
    <t>Прочие доходы</t>
  </si>
  <si>
    <t>180</t>
  </si>
  <si>
    <t xml:space="preserve">                из них:</t>
  </si>
  <si>
    <t>субсидии на выполнение муниципального задания</t>
  </si>
  <si>
    <t>субсидии на иные цели</t>
  </si>
  <si>
    <t>бюджетные инвестиции</t>
  </si>
  <si>
    <t>Иные доходы</t>
  </si>
  <si>
    <t xml:space="preserve">Выплаты, всего:      </t>
  </si>
  <si>
    <t>900</t>
  </si>
  <si>
    <t xml:space="preserve">Оплата труда и начисления на выплаты по оплате труда, всего    </t>
  </si>
  <si>
    <t>210</t>
  </si>
  <si>
    <t xml:space="preserve">из них:              </t>
  </si>
  <si>
    <t xml:space="preserve">Заработная плата     </t>
  </si>
  <si>
    <t>211</t>
  </si>
  <si>
    <t>Заработная плата руководителя учреждения</t>
  </si>
  <si>
    <t>211.1</t>
  </si>
  <si>
    <t>Заработная плата заместителя руководителя учреждения, главного бухгалтера</t>
  </si>
  <si>
    <t>211.2</t>
  </si>
  <si>
    <t>Заработная плата остального персонала</t>
  </si>
  <si>
    <t>211.3</t>
  </si>
  <si>
    <t xml:space="preserve">Прочие выплаты       </t>
  </si>
  <si>
    <t>212</t>
  </si>
  <si>
    <t xml:space="preserve">Начисления на выплаты по оплате труда      </t>
  </si>
  <si>
    <t>213</t>
  </si>
  <si>
    <t>Оплата работ, услуг, всего</t>
  </si>
  <si>
    <t>220</t>
  </si>
  <si>
    <t xml:space="preserve">Услуги связи         </t>
  </si>
  <si>
    <t>221</t>
  </si>
  <si>
    <t xml:space="preserve">Транспортные услуги  </t>
  </si>
  <si>
    <t>222</t>
  </si>
  <si>
    <t xml:space="preserve">Коммунальные услуги  </t>
  </si>
  <si>
    <t>223</t>
  </si>
  <si>
    <t xml:space="preserve">Арендная плата за пользование имуществом       </t>
  </si>
  <si>
    <t>224</t>
  </si>
  <si>
    <t xml:space="preserve">Работы, услуги по содержанию имущества </t>
  </si>
  <si>
    <t>225</t>
  </si>
  <si>
    <t>Прочие работы, услуги</t>
  </si>
  <si>
    <t>226</t>
  </si>
  <si>
    <t xml:space="preserve">Безвозмездные перечисления организациям, всего          </t>
  </si>
  <si>
    <t>240</t>
  </si>
  <si>
    <t xml:space="preserve">Безвозмездные перечисления  государственным и муниципальным организациям                </t>
  </si>
  <si>
    <t>241</t>
  </si>
  <si>
    <t xml:space="preserve">Социальное обеспечение, всего   </t>
  </si>
  <si>
    <t>260</t>
  </si>
  <si>
    <t xml:space="preserve">Пособия по социальной помощи населению     </t>
  </si>
  <si>
    <t>262</t>
  </si>
  <si>
    <t xml:space="preserve">Пенсии, пособия, выплачиваемые организациями сектора государственного управления   </t>
  </si>
  <si>
    <t>263</t>
  </si>
  <si>
    <t xml:space="preserve">Прочие расходы       </t>
  </si>
  <si>
    <t>290</t>
  </si>
  <si>
    <t xml:space="preserve">Поступление нефинансовых активов, всего                </t>
  </si>
  <si>
    <t>300</t>
  </si>
  <si>
    <t xml:space="preserve">Увеличение стоимости основных средств     </t>
  </si>
  <si>
    <t>310</t>
  </si>
  <si>
    <t xml:space="preserve">Увеличение стоимости  нематериальных  активов              </t>
  </si>
  <si>
    <t>320</t>
  </si>
  <si>
    <t xml:space="preserve">Увеличение стоимости непроизводственных активов              </t>
  </si>
  <si>
    <t>330</t>
  </si>
  <si>
    <t xml:space="preserve">Увеличение стоимости материальных запасов </t>
  </si>
  <si>
    <t>340</t>
  </si>
  <si>
    <t xml:space="preserve">Поступление финансовых активов,  всего                </t>
  </si>
  <si>
    <t>500</t>
  </si>
  <si>
    <t xml:space="preserve">Увеличение стоимости ценных бумаг, кроме акций и иных форм участия в капитале      </t>
  </si>
  <si>
    <t>520</t>
  </si>
  <si>
    <t xml:space="preserve">Увеличение стоимости акций и иных форм участия в капитале   </t>
  </si>
  <si>
    <t>530</t>
  </si>
  <si>
    <t xml:space="preserve">Планируемый остаток средств на конец планируемого года    </t>
  </si>
  <si>
    <t xml:space="preserve">Справочно:           </t>
  </si>
  <si>
    <t>Объем публичных обязательств по бюджетной смете иного получателя средств районного бюджета, всего  (льготы по коммунальным услугам)</t>
  </si>
  <si>
    <t>212                     263</t>
  </si>
  <si>
    <t>**Субсидия на иные цели (гранты,  ВЦП, приобретение особо ценного особо ценного оборудования, капитальный ремонт)</t>
  </si>
  <si>
    <t>Директор</t>
  </si>
  <si>
    <t>Молоткова Е.В.</t>
  </si>
  <si>
    <t xml:space="preserve">Главный бухгалтер муниципального учреждения </t>
  </si>
  <si>
    <t>Алексеева И.В.</t>
  </si>
  <si>
    <t>Зав. планово-экономическим отделом</t>
  </si>
  <si>
    <t>Прасолова Е.С.</t>
  </si>
  <si>
    <r>
      <t xml:space="preserve">тел. </t>
    </r>
    <r>
      <rPr>
        <u val="single"/>
        <sz val="12"/>
        <rFont val="Times New Roman"/>
        <family val="1"/>
      </rPr>
      <t xml:space="preserve">     8 (49232) 2-11-93       </t>
    </r>
  </si>
  <si>
    <t>"30" декабря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</si>
</sst>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Times New Roman"/>
      <family val="1"/>
    </font>
    <font>
      <sz val="12"/>
      <name val="Courier New"/>
      <family val="3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Courier New"/>
      <family val="3"/>
    </font>
    <font>
      <u val="single"/>
      <sz val="12"/>
      <name val="Times New Roman"/>
      <family val="1"/>
    </font>
    <font>
      <b/>
      <sz val="11"/>
      <name val="Courier New"/>
      <family val="3"/>
    </font>
    <font>
      <sz val="11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49" fontId="8" fillId="0" borderId="0" xfId="42" applyNumberFormat="1" applyFont="1" applyBorder="1" applyAlignment="1" applyProtection="1">
      <alignment horizontal="right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197"/>
  <sheetViews>
    <sheetView tabSelected="1" zoomScalePageLayoutView="0" workbookViewId="0" topLeftCell="A1">
      <selection activeCell="J147" sqref="J146:J147"/>
    </sheetView>
  </sheetViews>
  <sheetFormatPr defaultColWidth="9.140625" defaultRowHeight="12.75"/>
  <cols>
    <col min="1" max="1" width="24.57421875" style="2" customWidth="1"/>
    <col min="2" max="2" width="12.8515625" style="2" customWidth="1"/>
    <col min="3" max="4" width="9.140625" style="2" customWidth="1"/>
    <col min="5" max="5" width="10.140625" style="2" customWidth="1"/>
    <col min="6" max="6" width="11.8515625" style="2" customWidth="1"/>
    <col min="7" max="8" width="12.421875" style="2" customWidth="1"/>
    <col min="9" max="16384" width="9.140625" style="2" customWidth="1"/>
  </cols>
  <sheetData>
    <row r="1" spans="1:8" ht="15.7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1</v>
      </c>
      <c r="B2" s="47"/>
      <c r="C2" s="47"/>
      <c r="D2" s="47"/>
      <c r="E2" s="47"/>
      <c r="F2" s="47"/>
      <c r="G2" s="47"/>
      <c r="H2" s="47"/>
    </row>
    <row r="3" spans="1:8" ht="15.75">
      <c r="A3" s="47" t="s">
        <v>2</v>
      </c>
      <c r="B3" s="47"/>
      <c r="C3" s="47"/>
      <c r="D3" s="47"/>
      <c r="E3" s="47"/>
      <c r="F3" s="47"/>
      <c r="G3" s="47"/>
      <c r="H3" s="47"/>
    </row>
    <row r="4" spans="1:8" ht="34.5" customHeight="1">
      <c r="A4" s="49" t="s">
        <v>3</v>
      </c>
      <c r="B4" s="50"/>
      <c r="C4" s="50"/>
      <c r="D4" s="50"/>
      <c r="E4" s="50"/>
      <c r="F4" s="50"/>
      <c r="G4" s="50"/>
      <c r="H4" s="50"/>
    </row>
    <row r="5" spans="1:8" ht="15.75">
      <c r="A5" s="48" t="s">
        <v>4</v>
      </c>
      <c r="B5" s="48"/>
      <c r="C5" s="48"/>
      <c r="D5" s="48"/>
      <c r="E5" s="48"/>
      <c r="F5" s="48"/>
      <c r="G5" s="48"/>
      <c r="H5" s="27"/>
    </row>
    <row r="6" spans="1:8" ht="15.75" customHeight="1">
      <c r="A6" s="3"/>
      <c r="B6" s="3"/>
      <c r="C6" s="52" t="s">
        <v>5</v>
      </c>
      <c r="D6" s="52"/>
      <c r="E6" s="52"/>
      <c r="F6" s="52"/>
      <c r="G6" s="52"/>
      <c r="H6" s="52"/>
    </row>
    <row r="7" spans="1:8" ht="15.75" customHeight="1">
      <c r="A7" s="3"/>
      <c r="B7" s="3"/>
      <c r="C7" s="47" t="s">
        <v>6</v>
      </c>
      <c r="D7" s="47"/>
      <c r="E7" s="47"/>
      <c r="F7" s="47"/>
      <c r="G7" s="47"/>
      <c r="H7" s="47"/>
    </row>
    <row r="8" spans="1:8" ht="15.75">
      <c r="A8" s="24"/>
      <c r="B8" s="27"/>
      <c r="C8" s="27"/>
      <c r="D8" s="27"/>
      <c r="E8" s="27"/>
      <c r="F8" s="27"/>
      <c r="G8" s="27"/>
      <c r="H8" s="27"/>
    </row>
    <row r="9" spans="1:8" ht="15.75" customHeight="1">
      <c r="A9" s="3"/>
      <c r="B9" s="3"/>
      <c r="C9" s="52"/>
      <c r="D9" s="52"/>
      <c r="E9" s="3"/>
      <c r="F9" s="52" t="s">
        <v>7</v>
      </c>
      <c r="G9" s="52"/>
      <c r="H9" s="52"/>
    </row>
    <row r="10" spans="1:8" ht="15.75" customHeight="1">
      <c r="A10" s="3" t="s">
        <v>8</v>
      </c>
      <c r="B10" s="3"/>
      <c r="C10" s="47" t="s">
        <v>9</v>
      </c>
      <c r="D10" s="47"/>
      <c r="E10" s="3"/>
      <c r="F10" s="47" t="s">
        <v>10</v>
      </c>
      <c r="G10" s="47"/>
      <c r="H10" s="47"/>
    </row>
    <row r="11" spans="1:8" ht="15.75">
      <c r="A11" s="24"/>
      <c r="B11" s="27"/>
      <c r="C11" s="27"/>
      <c r="D11" s="27"/>
      <c r="E11" s="27"/>
      <c r="F11" s="27"/>
      <c r="G11" s="27"/>
      <c r="H11" s="27"/>
    </row>
    <row r="12" spans="1:8" ht="15.75">
      <c r="A12" s="46" t="s">
        <v>11</v>
      </c>
      <c r="B12" s="46"/>
      <c r="C12" s="46"/>
      <c r="D12" s="46"/>
      <c r="E12" s="46"/>
      <c r="F12" s="46"/>
      <c r="G12" s="46"/>
      <c r="H12" s="46"/>
    </row>
    <row r="13" spans="1:8" ht="15.75">
      <c r="A13" s="5"/>
      <c r="B13" s="27"/>
      <c r="C13" s="27"/>
      <c r="D13" s="27"/>
      <c r="E13" s="27"/>
      <c r="F13" s="27"/>
      <c r="G13" s="27"/>
      <c r="H13" s="27"/>
    </row>
    <row r="14" spans="1:8" ht="15.75" customHeight="1">
      <c r="A14" s="36" t="s">
        <v>12</v>
      </c>
      <c r="B14" s="36"/>
      <c r="C14" s="36"/>
      <c r="D14" s="36"/>
      <c r="E14" s="36"/>
      <c r="F14" s="36"/>
      <c r="G14" s="36"/>
      <c r="H14" s="36"/>
    </row>
    <row r="15" spans="1:8" ht="15.75">
      <c r="A15" s="3"/>
      <c r="B15" s="27"/>
      <c r="C15" s="27"/>
      <c r="D15" s="27"/>
      <c r="E15" s="27"/>
      <c r="F15" s="27"/>
      <c r="G15" s="27"/>
      <c r="H15" s="27"/>
    </row>
    <row r="16" spans="1:8" ht="20.25" customHeight="1">
      <c r="A16" s="27"/>
      <c r="B16" s="27"/>
      <c r="C16" s="27"/>
      <c r="D16" s="27"/>
      <c r="E16" s="27"/>
      <c r="F16" s="27"/>
      <c r="G16" s="25" t="s">
        <v>13</v>
      </c>
      <c r="H16" s="27"/>
    </row>
    <row r="17" spans="1:8" ht="15.75">
      <c r="A17" s="1"/>
      <c r="B17" s="27"/>
      <c r="C17" s="27"/>
      <c r="D17" s="27"/>
      <c r="E17" s="27"/>
      <c r="F17" s="44" t="s">
        <v>14</v>
      </c>
      <c r="G17" s="45"/>
      <c r="H17" s="10"/>
    </row>
    <row r="18" spans="1:8" ht="15.75">
      <c r="A18" s="18" t="s">
        <v>15</v>
      </c>
      <c r="B18" s="27"/>
      <c r="C18" s="27"/>
      <c r="D18" s="27"/>
      <c r="E18" s="27"/>
      <c r="F18" s="27"/>
      <c r="G18" s="23" t="s">
        <v>16</v>
      </c>
      <c r="H18" s="10"/>
    </row>
    <row r="19" spans="1:8" ht="15.75">
      <c r="A19" s="1"/>
      <c r="B19" s="27"/>
      <c r="C19" s="17"/>
      <c r="D19" s="17"/>
      <c r="E19" s="17"/>
      <c r="F19" s="17"/>
      <c r="G19" s="23"/>
      <c r="H19" s="10"/>
    </row>
    <row r="20" spans="1:8" ht="15.75">
      <c r="A20" s="1"/>
      <c r="B20" s="27"/>
      <c r="C20" s="17"/>
      <c r="D20" s="17"/>
      <c r="E20" s="17"/>
      <c r="F20" s="17"/>
      <c r="G20" s="23"/>
      <c r="H20" s="10"/>
    </row>
    <row r="21" spans="1:8" ht="15.75" customHeight="1">
      <c r="A21" s="30" t="s">
        <v>17</v>
      </c>
      <c r="B21" s="30"/>
      <c r="C21" s="51" t="s">
        <v>18</v>
      </c>
      <c r="D21" s="51"/>
      <c r="E21" s="51"/>
      <c r="F21" s="51"/>
      <c r="G21" s="23" t="s">
        <v>19</v>
      </c>
      <c r="H21" s="10"/>
    </row>
    <row r="22" spans="1:8" ht="15.75" customHeight="1">
      <c r="A22" s="30" t="s">
        <v>20</v>
      </c>
      <c r="B22" s="30"/>
      <c r="C22" s="30"/>
      <c r="D22" s="3"/>
      <c r="E22" s="27"/>
      <c r="F22" s="27"/>
      <c r="G22" s="23"/>
      <c r="H22" s="10"/>
    </row>
    <row r="23" spans="1:8" ht="15.75">
      <c r="A23" s="1"/>
      <c r="B23" s="27"/>
      <c r="C23" s="27"/>
      <c r="D23" s="27"/>
      <c r="E23" s="27"/>
      <c r="F23" s="27"/>
      <c r="G23" s="23"/>
      <c r="H23" s="10"/>
    </row>
    <row r="24" spans="1:8" ht="15.75">
      <c r="A24" s="1"/>
      <c r="B24" s="27"/>
      <c r="C24" s="27"/>
      <c r="D24" s="27"/>
      <c r="E24" s="27"/>
      <c r="F24" s="27"/>
      <c r="G24" s="23"/>
      <c r="H24" s="10"/>
    </row>
    <row r="25" spans="1:8" ht="15.75">
      <c r="A25" s="3" t="s">
        <v>21</v>
      </c>
      <c r="B25" s="53" t="s">
        <v>22</v>
      </c>
      <c r="C25" s="53"/>
      <c r="D25" s="53"/>
      <c r="E25" s="53"/>
      <c r="F25" s="53"/>
      <c r="G25" s="23"/>
      <c r="H25" s="10"/>
    </row>
    <row r="26" spans="1:8" ht="15.75">
      <c r="A26" s="30" t="s">
        <v>23</v>
      </c>
      <c r="B26" s="30"/>
      <c r="C26" s="27"/>
      <c r="D26" s="27"/>
      <c r="E26" s="27"/>
      <c r="F26" s="27"/>
      <c r="G26" s="11" t="s">
        <v>24</v>
      </c>
      <c r="H26" s="10">
        <v>383</v>
      </c>
    </row>
    <row r="27" spans="1:8" ht="15.75">
      <c r="A27" s="4"/>
      <c r="B27" s="27"/>
      <c r="C27" s="27"/>
      <c r="D27" s="27"/>
      <c r="E27" s="27"/>
      <c r="F27" s="27"/>
      <c r="G27" s="27"/>
      <c r="H27" s="27"/>
    </row>
    <row r="28" spans="1:8" ht="30.75" customHeight="1">
      <c r="A28" s="56" t="s">
        <v>25</v>
      </c>
      <c r="B28" s="56"/>
      <c r="C28" s="56"/>
      <c r="D28" s="56"/>
      <c r="E28" s="34" t="s">
        <v>26</v>
      </c>
      <c r="F28" s="31"/>
      <c r="G28" s="31"/>
      <c r="H28" s="31"/>
    </row>
    <row r="29" spans="1:8" ht="15.75">
      <c r="A29" s="3"/>
      <c r="B29" s="27"/>
      <c r="C29" s="27"/>
      <c r="D29" s="27"/>
      <c r="E29" s="27"/>
      <c r="F29" s="27"/>
      <c r="G29" s="27"/>
      <c r="H29" s="27"/>
    </row>
    <row r="30" spans="1:8" ht="36" customHeight="1">
      <c r="A30" s="30" t="s">
        <v>27</v>
      </c>
      <c r="B30" s="30"/>
      <c r="C30" s="30"/>
      <c r="D30" s="30"/>
      <c r="E30" s="31" t="s">
        <v>28</v>
      </c>
      <c r="F30" s="31"/>
      <c r="G30" s="31"/>
      <c r="H30" s="31"/>
    </row>
    <row r="31" spans="1:8" ht="15.75">
      <c r="A31" s="3"/>
      <c r="B31" s="27"/>
      <c r="C31" s="27"/>
      <c r="D31" s="27"/>
      <c r="E31" s="27"/>
      <c r="F31" s="27"/>
      <c r="G31" s="27"/>
      <c r="H31" s="27"/>
    </row>
    <row r="32" spans="1:8" ht="15.75">
      <c r="A32" s="36" t="s">
        <v>29</v>
      </c>
      <c r="B32" s="36"/>
      <c r="C32" s="36"/>
      <c r="D32" s="36"/>
      <c r="E32" s="36"/>
      <c r="F32" s="36"/>
      <c r="G32" s="36"/>
      <c r="H32" s="36"/>
    </row>
    <row r="33" spans="1:8" ht="15.75">
      <c r="A33" s="3"/>
      <c r="B33" s="27"/>
      <c r="C33" s="27"/>
      <c r="D33" s="27"/>
      <c r="E33" s="27"/>
      <c r="F33" s="27"/>
      <c r="G33" s="27"/>
      <c r="H33" s="27"/>
    </row>
    <row r="34" spans="1:8" ht="15.75" customHeight="1">
      <c r="A34" s="30" t="s">
        <v>30</v>
      </c>
      <c r="B34" s="58"/>
      <c r="C34" s="58"/>
      <c r="D34" s="58"/>
      <c r="E34" s="38" t="s">
        <v>31</v>
      </c>
      <c r="F34" s="59"/>
      <c r="G34" s="59"/>
      <c r="H34" s="59"/>
    </row>
    <row r="35" spans="1:8" ht="15.75">
      <c r="A35" s="57" t="s">
        <v>32</v>
      </c>
      <c r="B35" s="57"/>
      <c r="C35" s="57"/>
      <c r="D35" s="57"/>
      <c r="E35" s="57"/>
      <c r="F35" s="57"/>
      <c r="G35" s="57"/>
      <c r="H35" s="57"/>
    </row>
    <row r="36" spans="1:8" ht="15.75" customHeight="1">
      <c r="A36" s="55" t="s">
        <v>33</v>
      </c>
      <c r="B36" s="55"/>
      <c r="C36" s="55"/>
      <c r="D36" s="55"/>
      <c r="E36" s="55"/>
      <c r="F36" s="54" t="s">
        <v>34</v>
      </c>
      <c r="G36" s="54"/>
      <c r="H36" s="54"/>
    </row>
    <row r="37" spans="1:8" ht="15.75">
      <c r="A37" s="3"/>
      <c r="B37" s="27"/>
      <c r="C37" s="27"/>
      <c r="D37" s="27"/>
      <c r="E37" s="27"/>
      <c r="F37" s="27"/>
      <c r="G37" s="27"/>
      <c r="H37" s="27"/>
    </row>
    <row r="38" spans="1:8" ht="15.75" customHeight="1">
      <c r="A38" s="30" t="s">
        <v>35</v>
      </c>
      <c r="B38" s="30"/>
      <c r="C38" s="30"/>
      <c r="D38" s="30"/>
      <c r="E38" s="30"/>
      <c r="F38" s="34"/>
      <c r="G38" s="34"/>
      <c r="H38" s="34"/>
    </row>
    <row r="39" spans="1:8" ht="15.75">
      <c r="A39" s="57"/>
      <c r="B39" s="57"/>
      <c r="C39" s="57"/>
      <c r="D39" s="57"/>
      <c r="E39" s="57"/>
      <c r="F39" s="57"/>
      <c r="G39" s="57"/>
      <c r="H39" s="57"/>
    </row>
    <row r="40" spans="1:8" ht="15.75">
      <c r="A40" s="14"/>
      <c r="B40" s="14"/>
      <c r="C40" s="14"/>
      <c r="D40" s="14"/>
      <c r="E40" s="14"/>
      <c r="F40" s="14"/>
      <c r="G40" s="14"/>
      <c r="H40" s="14"/>
    </row>
    <row r="41" spans="1:8" ht="15.75">
      <c r="A41" s="36" t="s">
        <v>36</v>
      </c>
      <c r="B41" s="36"/>
      <c r="C41" s="36"/>
      <c r="D41" s="36"/>
      <c r="E41" s="36"/>
      <c r="F41" s="36"/>
      <c r="G41" s="36"/>
      <c r="H41" s="36"/>
    </row>
    <row r="42" spans="1:8" ht="15">
      <c r="A42" s="6"/>
      <c r="B42" s="27"/>
      <c r="C42" s="27"/>
      <c r="D42" s="27"/>
      <c r="E42" s="27"/>
      <c r="F42" s="27"/>
      <c r="G42" s="27"/>
      <c r="H42" s="27"/>
    </row>
    <row r="43" spans="1:8" ht="13.5">
      <c r="A43" s="7"/>
      <c r="B43" s="27"/>
      <c r="C43" s="27"/>
      <c r="D43" s="27"/>
      <c r="E43" s="27"/>
      <c r="F43" s="27"/>
      <c r="G43" s="27"/>
      <c r="H43" s="27"/>
    </row>
    <row r="44" spans="1:8" ht="13.5">
      <c r="A44" s="40" t="s">
        <v>37</v>
      </c>
      <c r="B44" s="40"/>
      <c r="C44" s="40"/>
      <c r="D44" s="40"/>
      <c r="E44" s="40"/>
      <c r="F44" s="40"/>
      <c r="G44" s="29" t="s">
        <v>38</v>
      </c>
      <c r="H44" s="29"/>
    </row>
    <row r="45" spans="1:8" ht="13.5">
      <c r="A45" s="41" t="s">
        <v>39</v>
      </c>
      <c r="B45" s="42"/>
      <c r="C45" s="42"/>
      <c r="D45" s="42"/>
      <c r="E45" s="42"/>
      <c r="F45" s="43"/>
      <c r="G45" s="39">
        <f>G47+G53</f>
        <v>14744377.22</v>
      </c>
      <c r="H45" s="39"/>
    </row>
    <row r="46" spans="1:8" ht="13.5">
      <c r="A46" s="28" t="s">
        <v>40</v>
      </c>
      <c r="B46" s="28"/>
      <c r="C46" s="28"/>
      <c r="D46" s="28"/>
      <c r="E46" s="28"/>
      <c r="F46" s="28"/>
      <c r="G46" s="39"/>
      <c r="H46" s="39"/>
    </row>
    <row r="47" spans="1:8" ht="27" customHeight="1">
      <c r="A47" s="28" t="s">
        <v>41</v>
      </c>
      <c r="B47" s="28"/>
      <c r="C47" s="28"/>
      <c r="D47" s="28"/>
      <c r="E47" s="28"/>
      <c r="F47" s="28"/>
      <c r="G47" s="39">
        <v>10697248.23</v>
      </c>
      <c r="H47" s="39"/>
    </row>
    <row r="48" spans="1:8" ht="13.5">
      <c r="A48" s="28" t="s">
        <v>42</v>
      </c>
      <c r="B48" s="28"/>
      <c r="C48" s="28"/>
      <c r="D48" s="28"/>
      <c r="E48" s="28"/>
      <c r="F48" s="28"/>
      <c r="G48" s="39"/>
      <c r="H48" s="39"/>
    </row>
    <row r="49" spans="1:8" ht="43.5" customHeight="1">
      <c r="A49" s="28" t="s">
        <v>43</v>
      </c>
      <c r="B49" s="28"/>
      <c r="C49" s="28"/>
      <c r="D49" s="28"/>
      <c r="E49" s="28"/>
      <c r="F49" s="28"/>
      <c r="G49" s="39">
        <v>10697248.23</v>
      </c>
      <c r="H49" s="39"/>
    </row>
    <row r="50" spans="1:8" ht="39" customHeight="1">
      <c r="A50" s="28" t="s">
        <v>44</v>
      </c>
      <c r="B50" s="28"/>
      <c r="C50" s="28"/>
      <c r="D50" s="28"/>
      <c r="E50" s="28"/>
      <c r="F50" s="28"/>
      <c r="G50" s="39"/>
      <c r="H50" s="39"/>
    </row>
    <row r="51" spans="1:8" ht="42.75" customHeight="1">
      <c r="A51" s="28" t="s">
        <v>45</v>
      </c>
      <c r="B51" s="28"/>
      <c r="C51" s="28"/>
      <c r="D51" s="28"/>
      <c r="E51" s="28"/>
      <c r="F51" s="28"/>
      <c r="G51" s="39"/>
      <c r="H51" s="39"/>
    </row>
    <row r="52" spans="1:8" ht="27" customHeight="1">
      <c r="A52" s="28" t="s">
        <v>46</v>
      </c>
      <c r="B52" s="28"/>
      <c r="C52" s="28"/>
      <c r="D52" s="28"/>
      <c r="E52" s="28"/>
      <c r="F52" s="28"/>
      <c r="G52" s="39">
        <v>1224598.53</v>
      </c>
      <c r="H52" s="39"/>
    </row>
    <row r="53" spans="1:8" ht="27.75" customHeight="1">
      <c r="A53" s="28" t="s">
        <v>47</v>
      </c>
      <c r="B53" s="28"/>
      <c r="C53" s="28"/>
      <c r="D53" s="28"/>
      <c r="E53" s="28"/>
      <c r="F53" s="28"/>
      <c r="G53" s="39">
        <v>4047128.99</v>
      </c>
      <c r="H53" s="39"/>
    </row>
    <row r="54" spans="1:8" ht="13.5">
      <c r="A54" s="28" t="s">
        <v>48</v>
      </c>
      <c r="B54" s="28"/>
      <c r="C54" s="28"/>
      <c r="D54" s="28"/>
      <c r="E54" s="28"/>
      <c r="F54" s="28"/>
      <c r="G54" s="39"/>
      <c r="H54" s="39"/>
    </row>
    <row r="55" spans="1:8" ht="30" customHeight="1">
      <c r="A55" s="28" t="s">
        <v>49</v>
      </c>
      <c r="B55" s="28"/>
      <c r="C55" s="28"/>
      <c r="D55" s="28"/>
      <c r="E55" s="28"/>
      <c r="F55" s="28"/>
      <c r="G55" s="39">
        <v>1919820.81</v>
      </c>
      <c r="H55" s="39"/>
    </row>
    <row r="56" spans="1:8" ht="28.5" customHeight="1">
      <c r="A56" s="28" t="s">
        <v>50</v>
      </c>
      <c r="B56" s="28"/>
      <c r="C56" s="28"/>
      <c r="D56" s="28"/>
      <c r="E56" s="28"/>
      <c r="F56" s="28"/>
      <c r="G56" s="39">
        <v>167402.41</v>
      </c>
      <c r="H56" s="39"/>
    </row>
    <row r="57" spans="1:8" ht="13.5">
      <c r="A57" s="28" t="s">
        <v>51</v>
      </c>
      <c r="B57" s="28"/>
      <c r="C57" s="28"/>
      <c r="D57" s="28"/>
      <c r="E57" s="28"/>
      <c r="F57" s="28"/>
      <c r="G57" s="39"/>
      <c r="H57" s="39"/>
    </row>
    <row r="58" spans="1:8" ht="13.5">
      <c r="A58" s="28" t="s">
        <v>40</v>
      </c>
      <c r="B58" s="28"/>
      <c r="C58" s="28"/>
      <c r="D58" s="28"/>
      <c r="E58" s="28"/>
      <c r="F58" s="28"/>
      <c r="G58" s="29"/>
      <c r="H58" s="29"/>
    </row>
    <row r="59" spans="1:8" ht="30" customHeight="1">
      <c r="A59" s="28" t="s">
        <v>52</v>
      </c>
      <c r="B59" s="28"/>
      <c r="C59" s="28"/>
      <c r="D59" s="28"/>
      <c r="E59" s="28"/>
      <c r="F59" s="28"/>
      <c r="G59" s="29"/>
      <c r="H59" s="29"/>
    </row>
    <row r="60" spans="1:8" ht="32.25" customHeight="1">
      <c r="A60" s="28" t="s">
        <v>53</v>
      </c>
      <c r="B60" s="28"/>
      <c r="C60" s="28"/>
      <c r="D60" s="28"/>
      <c r="E60" s="28"/>
      <c r="F60" s="28"/>
      <c r="G60" s="29"/>
      <c r="H60" s="29"/>
    </row>
    <row r="61" spans="1:8" ht="13.5">
      <c r="A61" s="28" t="s">
        <v>54</v>
      </c>
      <c r="B61" s="28"/>
      <c r="C61" s="28"/>
      <c r="D61" s="28"/>
      <c r="E61" s="28"/>
      <c r="F61" s="28"/>
      <c r="G61" s="29"/>
      <c r="H61" s="29"/>
    </row>
    <row r="62" spans="1:8" ht="17.25" customHeight="1">
      <c r="A62" s="28" t="s">
        <v>55</v>
      </c>
      <c r="B62" s="28"/>
      <c r="C62" s="28"/>
      <c r="D62" s="28"/>
      <c r="E62" s="28"/>
      <c r="F62" s="28"/>
      <c r="G62" s="29"/>
      <c r="H62" s="29"/>
    </row>
    <row r="63" spans="1:8" ht="17.25" customHeight="1">
      <c r="A63" s="28" t="s">
        <v>56</v>
      </c>
      <c r="B63" s="28"/>
      <c r="C63" s="28"/>
      <c r="D63" s="28"/>
      <c r="E63" s="28"/>
      <c r="F63" s="28"/>
      <c r="G63" s="29"/>
      <c r="H63" s="29"/>
    </row>
    <row r="64" spans="1:8" ht="17.25" customHeight="1">
      <c r="A64" s="28" t="s">
        <v>57</v>
      </c>
      <c r="B64" s="28"/>
      <c r="C64" s="28"/>
      <c r="D64" s="28"/>
      <c r="E64" s="28"/>
      <c r="F64" s="28"/>
      <c r="G64" s="29"/>
      <c r="H64" s="29"/>
    </row>
    <row r="65" spans="1:8" ht="25.5" customHeight="1">
      <c r="A65" s="28" t="s">
        <v>58</v>
      </c>
      <c r="B65" s="28"/>
      <c r="C65" s="28"/>
      <c r="D65" s="28"/>
      <c r="E65" s="28"/>
      <c r="F65" s="28"/>
      <c r="G65" s="29"/>
      <c r="H65" s="29"/>
    </row>
    <row r="66" spans="1:8" ht="13.5">
      <c r="A66" s="28" t="s">
        <v>59</v>
      </c>
      <c r="B66" s="28"/>
      <c r="C66" s="28"/>
      <c r="D66" s="28"/>
      <c r="E66" s="28"/>
      <c r="F66" s="28"/>
      <c r="G66" s="29"/>
      <c r="H66" s="29"/>
    </row>
    <row r="67" spans="1:8" ht="27" customHeight="1">
      <c r="A67" s="28" t="s">
        <v>60</v>
      </c>
      <c r="B67" s="28"/>
      <c r="C67" s="28"/>
      <c r="D67" s="28"/>
      <c r="E67" s="28"/>
      <c r="F67" s="28"/>
      <c r="G67" s="29"/>
      <c r="H67" s="29"/>
    </row>
    <row r="68" spans="1:8" ht="27" customHeight="1">
      <c r="A68" s="28" t="s">
        <v>61</v>
      </c>
      <c r="B68" s="28"/>
      <c r="C68" s="28"/>
      <c r="D68" s="28"/>
      <c r="E68" s="28"/>
      <c r="F68" s="28"/>
      <c r="G68" s="29"/>
      <c r="H68" s="29"/>
    </row>
    <row r="69" spans="1:8" ht="25.5" customHeight="1">
      <c r="A69" s="28" t="s">
        <v>62</v>
      </c>
      <c r="B69" s="28"/>
      <c r="C69" s="28"/>
      <c r="D69" s="28"/>
      <c r="E69" s="28"/>
      <c r="F69" s="28"/>
      <c r="G69" s="29"/>
      <c r="H69" s="29"/>
    </row>
    <row r="70" spans="1:8" ht="27.75" customHeight="1">
      <c r="A70" s="28" t="s">
        <v>63</v>
      </c>
      <c r="B70" s="28"/>
      <c r="C70" s="28"/>
      <c r="D70" s="28"/>
      <c r="E70" s="28"/>
      <c r="F70" s="28"/>
      <c r="G70" s="29"/>
      <c r="H70" s="29"/>
    </row>
    <row r="71" spans="1:8" ht="13.5">
      <c r="A71" s="28" t="s">
        <v>64</v>
      </c>
      <c r="B71" s="28"/>
      <c r="C71" s="28"/>
      <c r="D71" s="28"/>
      <c r="E71" s="28"/>
      <c r="F71" s="28"/>
      <c r="G71" s="29"/>
      <c r="H71" s="29"/>
    </row>
    <row r="72" spans="1:8" ht="44.25" customHeight="1">
      <c r="A72" s="28" t="s">
        <v>65</v>
      </c>
      <c r="B72" s="28"/>
      <c r="C72" s="28"/>
      <c r="D72" s="28"/>
      <c r="E72" s="28"/>
      <c r="F72" s="28"/>
      <c r="G72" s="29"/>
      <c r="H72" s="29"/>
    </row>
    <row r="73" spans="1:8" ht="13.5">
      <c r="A73" s="28" t="s">
        <v>48</v>
      </c>
      <c r="B73" s="28"/>
      <c r="C73" s="28"/>
      <c r="D73" s="28"/>
      <c r="E73" s="28"/>
      <c r="F73" s="28"/>
      <c r="G73" s="29"/>
      <c r="H73" s="29"/>
    </row>
    <row r="74" spans="1:8" ht="15.75" customHeight="1">
      <c r="A74" s="28" t="s">
        <v>66</v>
      </c>
      <c r="B74" s="28"/>
      <c r="C74" s="28"/>
      <c r="D74" s="28"/>
      <c r="E74" s="28"/>
      <c r="F74" s="28"/>
      <c r="G74" s="29"/>
      <c r="H74" s="29"/>
    </row>
    <row r="75" spans="1:8" ht="15.75" customHeight="1">
      <c r="A75" s="28" t="s">
        <v>67</v>
      </c>
      <c r="B75" s="28"/>
      <c r="C75" s="28"/>
      <c r="D75" s="28"/>
      <c r="E75" s="28"/>
      <c r="F75" s="28"/>
      <c r="G75" s="29"/>
      <c r="H75" s="29"/>
    </row>
    <row r="76" spans="1:8" ht="15.75" customHeight="1">
      <c r="A76" s="28" t="s">
        <v>68</v>
      </c>
      <c r="B76" s="28"/>
      <c r="C76" s="28"/>
      <c r="D76" s="28"/>
      <c r="E76" s="28"/>
      <c r="F76" s="28"/>
      <c r="G76" s="29"/>
      <c r="H76" s="29"/>
    </row>
    <row r="77" spans="1:8" ht="25.5" customHeight="1">
      <c r="A77" s="28" t="s">
        <v>69</v>
      </c>
      <c r="B77" s="28"/>
      <c r="C77" s="28"/>
      <c r="D77" s="28"/>
      <c r="E77" s="28"/>
      <c r="F77" s="28"/>
      <c r="G77" s="29"/>
      <c r="H77" s="29"/>
    </row>
    <row r="78" spans="1:8" ht="13.5">
      <c r="A78" s="28" t="s">
        <v>70</v>
      </c>
      <c r="B78" s="28"/>
      <c r="C78" s="28"/>
      <c r="D78" s="28"/>
      <c r="E78" s="28"/>
      <c r="F78" s="28"/>
      <c r="G78" s="29"/>
      <c r="H78" s="29"/>
    </row>
    <row r="79" spans="1:8" ht="27" customHeight="1">
      <c r="A79" s="28" t="s">
        <v>71</v>
      </c>
      <c r="B79" s="28"/>
      <c r="C79" s="28"/>
      <c r="D79" s="28"/>
      <c r="E79" s="28"/>
      <c r="F79" s="28"/>
      <c r="G79" s="29"/>
      <c r="H79" s="29"/>
    </row>
    <row r="80" spans="1:8" ht="27" customHeight="1">
      <c r="A80" s="28" t="s">
        <v>72</v>
      </c>
      <c r="B80" s="28"/>
      <c r="C80" s="28"/>
      <c r="D80" s="28"/>
      <c r="E80" s="28"/>
      <c r="F80" s="28"/>
      <c r="G80" s="29"/>
      <c r="H80" s="29"/>
    </row>
    <row r="81" spans="1:8" ht="25.5" customHeight="1">
      <c r="A81" s="28" t="s">
        <v>73</v>
      </c>
      <c r="B81" s="28"/>
      <c r="C81" s="28"/>
      <c r="D81" s="28"/>
      <c r="E81" s="28"/>
      <c r="F81" s="28"/>
      <c r="G81" s="29"/>
      <c r="H81" s="29"/>
    </row>
    <row r="82" spans="1:8" ht="27.75" customHeight="1">
      <c r="A82" s="28" t="s">
        <v>74</v>
      </c>
      <c r="B82" s="28"/>
      <c r="C82" s="28"/>
      <c r="D82" s="28"/>
      <c r="E82" s="28"/>
      <c r="F82" s="28"/>
      <c r="G82" s="29"/>
      <c r="H82" s="29"/>
    </row>
    <row r="83" spans="1:8" ht="13.5">
      <c r="A83" s="28" t="s">
        <v>75</v>
      </c>
      <c r="B83" s="28"/>
      <c r="C83" s="28"/>
      <c r="D83" s="28"/>
      <c r="E83" s="28"/>
      <c r="F83" s="28"/>
      <c r="G83" s="29"/>
      <c r="H83" s="29"/>
    </row>
    <row r="84" spans="1:8" ht="13.5">
      <c r="A84" s="28" t="s">
        <v>76</v>
      </c>
      <c r="B84" s="28"/>
      <c r="C84" s="28"/>
      <c r="D84" s="28"/>
      <c r="E84" s="28"/>
      <c r="F84" s="28"/>
      <c r="G84" s="29"/>
      <c r="H84" s="29"/>
    </row>
    <row r="85" spans="1:8" ht="13.5">
      <c r="A85" s="28" t="s">
        <v>40</v>
      </c>
      <c r="B85" s="28"/>
      <c r="C85" s="28"/>
      <c r="D85" s="28"/>
      <c r="E85" s="28"/>
      <c r="F85" s="28"/>
      <c r="G85" s="29"/>
      <c r="H85" s="29"/>
    </row>
    <row r="86" spans="1:8" ht="13.5">
      <c r="A86" s="28" t="s">
        <v>77</v>
      </c>
      <c r="B86" s="28"/>
      <c r="C86" s="28"/>
      <c r="D86" s="28"/>
      <c r="E86" s="28"/>
      <c r="F86" s="28"/>
      <c r="G86" s="29"/>
      <c r="H86" s="29"/>
    </row>
    <row r="87" spans="1:8" ht="42" customHeight="1">
      <c r="A87" s="28" t="s">
        <v>78</v>
      </c>
      <c r="B87" s="28"/>
      <c r="C87" s="28"/>
      <c r="D87" s="28"/>
      <c r="E87" s="28"/>
      <c r="F87" s="28"/>
      <c r="G87" s="29"/>
      <c r="H87" s="29"/>
    </row>
    <row r="88" spans="1:8" ht="13.5">
      <c r="A88" s="28" t="s">
        <v>79</v>
      </c>
      <c r="B88" s="28"/>
      <c r="C88" s="28"/>
      <c r="D88" s="28"/>
      <c r="E88" s="28"/>
      <c r="F88" s="28"/>
      <c r="G88" s="29"/>
      <c r="H88" s="29"/>
    </row>
    <row r="89" spans="1:8" ht="17.25" customHeight="1">
      <c r="A89" s="28" t="s">
        <v>80</v>
      </c>
      <c r="B89" s="28"/>
      <c r="C89" s="28"/>
      <c r="D89" s="28"/>
      <c r="E89" s="28"/>
      <c r="F89" s="28"/>
      <c r="G89" s="29"/>
      <c r="H89" s="29"/>
    </row>
    <row r="90" spans="1:8" ht="17.25" customHeight="1">
      <c r="A90" s="28" t="s">
        <v>81</v>
      </c>
      <c r="B90" s="28"/>
      <c r="C90" s="28"/>
      <c r="D90" s="28"/>
      <c r="E90" s="28"/>
      <c r="F90" s="28"/>
      <c r="G90" s="29"/>
      <c r="H90" s="29"/>
    </row>
    <row r="91" spans="1:8" ht="17.25" customHeight="1">
      <c r="A91" s="28" t="s">
        <v>82</v>
      </c>
      <c r="B91" s="28"/>
      <c r="C91" s="28"/>
      <c r="D91" s="28"/>
      <c r="E91" s="28"/>
      <c r="F91" s="28"/>
      <c r="G91" s="29"/>
      <c r="H91" s="29"/>
    </row>
    <row r="92" spans="1:8" ht="17.25" customHeight="1">
      <c r="A92" s="28" t="s">
        <v>83</v>
      </c>
      <c r="B92" s="28"/>
      <c r="C92" s="28"/>
      <c r="D92" s="28"/>
      <c r="E92" s="28"/>
      <c r="F92" s="28"/>
      <c r="G92" s="29"/>
      <c r="H92" s="29"/>
    </row>
    <row r="93" spans="1:8" ht="17.25" customHeight="1">
      <c r="A93" s="28" t="s">
        <v>84</v>
      </c>
      <c r="B93" s="28"/>
      <c r="C93" s="28"/>
      <c r="D93" s="28"/>
      <c r="E93" s="28"/>
      <c r="F93" s="28"/>
      <c r="G93" s="29"/>
      <c r="H93" s="29"/>
    </row>
    <row r="94" spans="1:8" ht="17.25" customHeight="1">
      <c r="A94" s="28" t="s">
        <v>85</v>
      </c>
      <c r="B94" s="28"/>
      <c r="C94" s="28"/>
      <c r="D94" s="28"/>
      <c r="E94" s="28"/>
      <c r="F94" s="28"/>
      <c r="G94" s="29"/>
      <c r="H94" s="29"/>
    </row>
    <row r="95" spans="1:8" ht="17.25" customHeight="1">
      <c r="A95" s="28" t="s">
        <v>86</v>
      </c>
      <c r="B95" s="28"/>
      <c r="C95" s="28"/>
      <c r="D95" s="28"/>
      <c r="E95" s="28"/>
      <c r="F95" s="28"/>
      <c r="G95" s="29"/>
      <c r="H95" s="29"/>
    </row>
    <row r="96" spans="1:8" ht="17.25" customHeight="1">
      <c r="A96" s="28" t="s">
        <v>87</v>
      </c>
      <c r="B96" s="28"/>
      <c r="C96" s="28"/>
      <c r="D96" s="28"/>
      <c r="E96" s="28"/>
      <c r="F96" s="28"/>
      <c r="G96" s="29"/>
      <c r="H96" s="29"/>
    </row>
    <row r="97" spans="1:8" ht="17.25" customHeight="1">
      <c r="A97" s="28" t="s">
        <v>88</v>
      </c>
      <c r="B97" s="28"/>
      <c r="C97" s="28"/>
      <c r="D97" s="28"/>
      <c r="E97" s="28"/>
      <c r="F97" s="28"/>
      <c r="G97" s="29"/>
      <c r="H97" s="29"/>
    </row>
    <row r="98" spans="1:8" ht="17.25" customHeight="1">
      <c r="A98" s="28" t="s">
        <v>89</v>
      </c>
      <c r="B98" s="28"/>
      <c r="C98" s="28"/>
      <c r="D98" s="28"/>
      <c r="E98" s="28"/>
      <c r="F98" s="28"/>
      <c r="G98" s="29"/>
      <c r="H98" s="29"/>
    </row>
    <row r="99" spans="1:8" ht="17.25" customHeight="1">
      <c r="A99" s="28" t="s">
        <v>90</v>
      </c>
      <c r="B99" s="28"/>
      <c r="C99" s="28"/>
      <c r="D99" s="28"/>
      <c r="E99" s="28"/>
      <c r="F99" s="28"/>
      <c r="G99" s="29"/>
      <c r="H99" s="29"/>
    </row>
    <row r="100" spans="1:8" ht="17.25" customHeight="1">
      <c r="A100" s="28" t="s">
        <v>91</v>
      </c>
      <c r="B100" s="28"/>
      <c r="C100" s="28"/>
      <c r="D100" s="28"/>
      <c r="E100" s="28"/>
      <c r="F100" s="28"/>
      <c r="G100" s="29"/>
      <c r="H100" s="29"/>
    </row>
    <row r="101" spans="1:8" ht="55.5" customHeight="1">
      <c r="A101" s="28" t="s">
        <v>92</v>
      </c>
      <c r="B101" s="28"/>
      <c r="C101" s="28"/>
      <c r="D101" s="28"/>
      <c r="E101" s="28"/>
      <c r="F101" s="28"/>
      <c r="G101" s="29"/>
      <c r="H101" s="29"/>
    </row>
    <row r="102" spans="1:8" ht="13.5">
      <c r="A102" s="28" t="s">
        <v>48</v>
      </c>
      <c r="B102" s="28"/>
      <c r="C102" s="28"/>
      <c r="D102" s="28"/>
      <c r="E102" s="28"/>
      <c r="F102" s="28"/>
      <c r="G102" s="29"/>
      <c r="H102" s="29"/>
    </row>
    <row r="103" spans="1:8" ht="15" customHeight="1">
      <c r="A103" s="28" t="s">
        <v>93</v>
      </c>
      <c r="B103" s="28"/>
      <c r="C103" s="28"/>
      <c r="D103" s="28"/>
      <c r="E103" s="28"/>
      <c r="F103" s="28"/>
      <c r="G103" s="29"/>
      <c r="H103" s="29"/>
    </row>
    <row r="104" spans="1:8" ht="15" customHeight="1">
      <c r="A104" s="28" t="s">
        <v>94</v>
      </c>
      <c r="B104" s="28"/>
      <c r="C104" s="28"/>
      <c r="D104" s="28"/>
      <c r="E104" s="28"/>
      <c r="F104" s="28"/>
      <c r="G104" s="29"/>
      <c r="H104" s="29"/>
    </row>
    <row r="105" spans="1:8" ht="15" customHeight="1">
      <c r="A105" s="28" t="s">
        <v>95</v>
      </c>
      <c r="B105" s="28"/>
      <c r="C105" s="28"/>
      <c r="D105" s="28"/>
      <c r="E105" s="28"/>
      <c r="F105" s="28"/>
      <c r="G105" s="29"/>
      <c r="H105" s="29"/>
    </row>
    <row r="106" spans="1:8" ht="15" customHeight="1">
      <c r="A106" s="28" t="s">
        <v>96</v>
      </c>
      <c r="B106" s="28"/>
      <c r="C106" s="28"/>
      <c r="D106" s="28"/>
      <c r="E106" s="28"/>
      <c r="F106" s="28"/>
      <c r="G106" s="29"/>
      <c r="H106" s="29"/>
    </row>
    <row r="107" spans="1:8" ht="15" customHeight="1">
      <c r="A107" s="28" t="s">
        <v>97</v>
      </c>
      <c r="B107" s="28"/>
      <c r="C107" s="28"/>
      <c r="D107" s="28"/>
      <c r="E107" s="28"/>
      <c r="F107" s="28"/>
      <c r="G107" s="29"/>
      <c r="H107" s="29"/>
    </row>
    <row r="108" spans="1:8" ht="15" customHeight="1">
      <c r="A108" s="28" t="s">
        <v>98</v>
      </c>
      <c r="B108" s="28"/>
      <c r="C108" s="28"/>
      <c r="D108" s="28"/>
      <c r="E108" s="28"/>
      <c r="F108" s="28"/>
      <c r="G108" s="29"/>
      <c r="H108" s="29"/>
    </row>
    <row r="109" spans="1:8" ht="15" customHeight="1">
      <c r="A109" s="28" t="s">
        <v>99</v>
      </c>
      <c r="B109" s="28"/>
      <c r="C109" s="28"/>
      <c r="D109" s="28"/>
      <c r="E109" s="28"/>
      <c r="F109" s="28"/>
      <c r="G109" s="29"/>
      <c r="H109" s="29"/>
    </row>
    <row r="110" spans="1:8" ht="15" customHeight="1">
      <c r="A110" s="28" t="s">
        <v>100</v>
      </c>
      <c r="B110" s="28"/>
      <c r="C110" s="28"/>
      <c r="D110" s="28"/>
      <c r="E110" s="28"/>
      <c r="F110" s="28"/>
      <c r="G110" s="29"/>
      <c r="H110" s="29"/>
    </row>
    <row r="111" spans="1:8" ht="15" customHeight="1">
      <c r="A111" s="28" t="s">
        <v>101</v>
      </c>
      <c r="B111" s="28"/>
      <c r="C111" s="28"/>
      <c r="D111" s="28"/>
      <c r="E111" s="28"/>
      <c r="F111" s="28"/>
      <c r="G111" s="29"/>
      <c r="H111" s="29"/>
    </row>
    <row r="112" spans="1:8" ht="15" customHeight="1">
      <c r="A112" s="28" t="s">
        <v>102</v>
      </c>
      <c r="B112" s="28"/>
      <c r="C112" s="28"/>
      <c r="D112" s="28"/>
      <c r="E112" s="28"/>
      <c r="F112" s="28"/>
      <c r="G112" s="29"/>
      <c r="H112" s="29"/>
    </row>
    <row r="113" spans="1:8" ht="15" customHeight="1">
      <c r="A113" s="28" t="s">
        <v>103</v>
      </c>
      <c r="B113" s="28"/>
      <c r="C113" s="28"/>
      <c r="D113" s="28"/>
      <c r="E113" s="28"/>
      <c r="F113" s="28"/>
      <c r="G113" s="29"/>
      <c r="H113" s="29"/>
    </row>
    <row r="114" spans="1:8" ht="15" customHeight="1">
      <c r="A114" s="28" t="s">
        <v>104</v>
      </c>
      <c r="B114" s="28"/>
      <c r="C114" s="28"/>
      <c r="D114" s="28"/>
      <c r="E114" s="28"/>
      <c r="F114" s="28"/>
      <c r="G114" s="29"/>
      <c r="H114" s="29"/>
    </row>
    <row r="115" spans="1:8" ht="15" customHeight="1">
      <c r="A115" s="28" t="s">
        <v>105</v>
      </c>
      <c r="B115" s="28"/>
      <c r="C115" s="28"/>
      <c r="D115" s="28"/>
      <c r="E115" s="28"/>
      <c r="F115" s="28"/>
      <c r="G115" s="29"/>
      <c r="H115" s="29"/>
    </row>
    <row r="116" spans="1:8" ht="12.75">
      <c r="A116" s="37" t="s">
        <v>106</v>
      </c>
      <c r="B116" s="37"/>
      <c r="C116" s="37"/>
      <c r="D116" s="37"/>
      <c r="E116" s="37"/>
      <c r="F116" s="37"/>
      <c r="G116" s="37"/>
      <c r="H116" s="37"/>
    </row>
    <row r="117" spans="1:8" ht="12.75">
      <c r="A117" s="8"/>
      <c r="B117" s="27"/>
      <c r="C117" s="27"/>
      <c r="D117" s="27"/>
      <c r="E117" s="27"/>
      <c r="F117" s="27"/>
      <c r="G117" s="27"/>
      <c r="H117" s="27"/>
    </row>
    <row r="118" spans="1:8" ht="12.75">
      <c r="A118" s="8"/>
      <c r="B118" s="27"/>
      <c r="C118" s="27"/>
      <c r="D118" s="27"/>
      <c r="E118" s="27"/>
      <c r="F118" s="27"/>
      <c r="G118" s="27"/>
      <c r="H118" s="27"/>
    </row>
    <row r="119" spans="1:8" ht="15.75">
      <c r="A119" s="36" t="s">
        <v>107</v>
      </c>
      <c r="B119" s="36"/>
      <c r="C119" s="36"/>
      <c r="D119" s="36"/>
      <c r="E119" s="36"/>
      <c r="F119" s="36"/>
      <c r="G119" s="36"/>
      <c r="H119" s="36"/>
    </row>
    <row r="120" spans="1:8" ht="15">
      <c r="A120" s="6"/>
      <c r="B120" s="27"/>
      <c r="C120" s="27"/>
      <c r="D120" s="27"/>
      <c r="E120" s="27"/>
      <c r="F120" s="27"/>
      <c r="G120" s="27"/>
      <c r="H120" s="27"/>
    </row>
    <row r="121" spans="1:8" ht="15.75">
      <c r="A121" s="32" t="s">
        <v>108</v>
      </c>
      <c r="B121" s="32" t="s">
        <v>109</v>
      </c>
      <c r="C121" s="32" t="s">
        <v>110</v>
      </c>
      <c r="D121" s="32" t="s">
        <v>111</v>
      </c>
      <c r="E121" s="32"/>
      <c r="F121" s="32"/>
      <c r="G121" s="32"/>
      <c r="H121" s="32"/>
    </row>
    <row r="122" spans="1:8" ht="141.75">
      <c r="A122" s="32"/>
      <c r="B122" s="32"/>
      <c r="C122" s="32"/>
      <c r="D122" s="26" t="s">
        <v>112</v>
      </c>
      <c r="E122" s="26" t="s">
        <v>113</v>
      </c>
      <c r="F122" s="26" t="s">
        <v>114</v>
      </c>
      <c r="G122" s="26" t="s">
        <v>115</v>
      </c>
      <c r="H122" s="26" t="s">
        <v>116</v>
      </c>
    </row>
    <row r="123" spans="1:8" ht="47.25">
      <c r="A123" s="12" t="s">
        <v>117</v>
      </c>
      <c r="B123" s="26" t="s">
        <v>118</v>
      </c>
      <c r="C123" s="26">
        <f>D123+E123+F123+G123+H123</f>
        <v>0</v>
      </c>
      <c r="D123" s="26"/>
      <c r="E123" s="26"/>
      <c r="F123" s="26"/>
      <c r="G123" s="26"/>
      <c r="H123" s="26"/>
    </row>
    <row r="124" spans="1:8" ht="15.75">
      <c r="A124" s="12" t="s">
        <v>119</v>
      </c>
      <c r="B124" s="26" t="s">
        <v>118</v>
      </c>
      <c r="C124" s="26">
        <f aca="true" t="shared" si="0" ref="C124:C184">D124+E124+F124+G124+H124</f>
        <v>9671600</v>
      </c>
      <c r="D124" s="26">
        <f>D129+D140</f>
        <v>173000</v>
      </c>
      <c r="E124" s="26">
        <f>E129+E140</f>
        <v>8247100</v>
      </c>
      <c r="F124" s="26">
        <f>F129+F140</f>
        <v>1251500</v>
      </c>
      <c r="G124" s="26">
        <f>G129+G140</f>
        <v>0</v>
      </c>
      <c r="H124" s="26">
        <f>H129+H140</f>
        <v>0</v>
      </c>
    </row>
    <row r="125" spans="1:8" ht="15.75">
      <c r="A125" s="12" t="s">
        <v>120</v>
      </c>
      <c r="B125" s="26" t="s">
        <v>118</v>
      </c>
      <c r="C125" s="26">
        <f t="shared" si="0"/>
        <v>0</v>
      </c>
      <c r="D125" s="26"/>
      <c r="E125" s="26"/>
      <c r="F125" s="26"/>
      <c r="G125" s="26"/>
      <c r="H125" s="26"/>
    </row>
    <row r="126" spans="1:8" ht="31.5">
      <c r="A126" s="12" t="s">
        <v>121</v>
      </c>
      <c r="B126" s="26">
        <v>120</v>
      </c>
      <c r="C126" s="26">
        <f t="shared" si="0"/>
        <v>0</v>
      </c>
      <c r="D126" s="26"/>
      <c r="E126" s="26"/>
      <c r="F126" s="26"/>
      <c r="G126" s="26"/>
      <c r="H126" s="26"/>
    </row>
    <row r="127" spans="1:8" ht="15.75">
      <c r="A127" s="12" t="s">
        <v>122</v>
      </c>
      <c r="B127" s="26"/>
      <c r="C127" s="26">
        <f t="shared" si="0"/>
        <v>0</v>
      </c>
      <c r="D127" s="26"/>
      <c r="E127" s="26"/>
      <c r="F127" s="26"/>
      <c r="G127" s="26"/>
      <c r="H127" s="26"/>
    </row>
    <row r="128" spans="1:8" ht="15.75">
      <c r="A128" s="12" t="s">
        <v>123</v>
      </c>
      <c r="B128" s="26" t="s">
        <v>124</v>
      </c>
      <c r="C128" s="26">
        <f t="shared" si="0"/>
        <v>0</v>
      </c>
      <c r="D128" s="26"/>
      <c r="E128" s="26"/>
      <c r="F128" s="26"/>
      <c r="G128" s="26"/>
      <c r="H128" s="26"/>
    </row>
    <row r="129" spans="1:8" ht="31.5">
      <c r="A129" s="12" t="s">
        <v>125</v>
      </c>
      <c r="B129" s="26" t="s">
        <v>126</v>
      </c>
      <c r="C129" s="26">
        <f t="shared" si="0"/>
        <v>173000</v>
      </c>
      <c r="D129" s="26">
        <v>173000</v>
      </c>
      <c r="E129" s="26"/>
      <c r="F129" s="26"/>
      <c r="G129" s="26"/>
      <c r="H129" s="26"/>
    </row>
    <row r="130" spans="1:8" ht="63">
      <c r="A130" s="12" t="s">
        <v>127</v>
      </c>
      <c r="B130" s="26" t="s">
        <v>128</v>
      </c>
      <c r="C130" s="26">
        <f t="shared" si="0"/>
        <v>0</v>
      </c>
      <c r="D130" s="26"/>
      <c r="E130" s="26"/>
      <c r="F130" s="26"/>
      <c r="G130" s="26"/>
      <c r="H130" s="26"/>
    </row>
    <row r="131" spans="1:8" ht="31.5">
      <c r="A131" s="12" t="s">
        <v>129</v>
      </c>
      <c r="B131" s="26" t="s">
        <v>130</v>
      </c>
      <c r="C131" s="26">
        <f t="shared" si="0"/>
        <v>0</v>
      </c>
      <c r="D131" s="26"/>
      <c r="E131" s="26"/>
      <c r="F131" s="26"/>
      <c r="G131" s="26"/>
      <c r="H131" s="26"/>
    </row>
    <row r="132" spans="1:8" ht="15.75">
      <c r="A132" s="12" t="s">
        <v>111</v>
      </c>
      <c r="B132" s="26"/>
      <c r="C132" s="26">
        <f t="shared" si="0"/>
        <v>0</v>
      </c>
      <c r="D132" s="26"/>
      <c r="E132" s="26"/>
      <c r="F132" s="26"/>
      <c r="G132" s="26"/>
      <c r="H132" s="26"/>
    </row>
    <row r="133" spans="1:8" ht="31.5">
      <c r="A133" s="12" t="s">
        <v>131</v>
      </c>
      <c r="B133" s="26" t="s">
        <v>132</v>
      </c>
      <c r="C133" s="26">
        <f t="shared" si="0"/>
        <v>0</v>
      </c>
      <c r="D133" s="26"/>
      <c r="E133" s="26"/>
      <c r="F133" s="26"/>
      <c r="G133" s="26"/>
      <c r="H133" s="26"/>
    </row>
    <row r="134" spans="1:8" ht="47.25">
      <c r="A134" s="12" t="s">
        <v>133</v>
      </c>
      <c r="B134" s="26" t="s">
        <v>134</v>
      </c>
      <c r="C134" s="26">
        <f t="shared" si="0"/>
        <v>0</v>
      </c>
      <c r="D134" s="26"/>
      <c r="E134" s="26"/>
      <c r="F134" s="26"/>
      <c r="G134" s="26"/>
      <c r="H134" s="26"/>
    </row>
    <row r="135" spans="1:8" ht="47.25">
      <c r="A135" s="12" t="s">
        <v>135</v>
      </c>
      <c r="B135" s="26" t="s">
        <v>136</v>
      </c>
      <c r="C135" s="26">
        <f t="shared" si="0"/>
        <v>0</v>
      </c>
      <c r="D135" s="26"/>
      <c r="E135" s="26"/>
      <c r="F135" s="26"/>
      <c r="G135" s="26"/>
      <c r="H135" s="26"/>
    </row>
    <row r="136" spans="1:8" ht="31.5">
      <c r="A136" s="12" t="s">
        <v>137</v>
      </c>
      <c r="B136" s="26" t="s">
        <v>138</v>
      </c>
      <c r="C136" s="26">
        <f t="shared" si="0"/>
        <v>0</v>
      </c>
      <c r="D136" s="26"/>
      <c r="E136" s="26"/>
      <c r="F136" s="26"/>
      <c r="G136" s="26"/>
      <c r="H136" s="26"/>
    </row>
    <row r="137" spans="1:8" ht="31.5">
      <c r="A137" s="12" t="s">
        <v>139</v>
      </c>
      <c r="B137" s="26" t="s">
        <v>140</v>
      </c>
      <c r="C137" s="26">
        <f t="shared" si="0"/>
        <v>0</v>
      </c>
      <c r="D137" s="26"/>
      <c r="E137" s="26"/>
      <c r="F137" s="26"/>
      <c r="G137" s="26"/>
      <c r="H137" s="26"/>
    </row>
    <row r="138" spans="1:8" ht="15.75">
      <c r="A138" s="12" t="s">
        <v>141</v>
      </c>
      <c r="B138" s="26" t="s">
        <v>142</v>
      </c>
      <c r="C138" s="26">
        <f t="shared" si="0"/>
        <v>0</v>
      </c>
      <c r="D138" s="26"/>
      <c r="E138" s="26"/>
      <c r="F138" s="26"/>
      <c r="G138" s="26"/>
      <c r="H138" s="26"/>
    </row>
    <row r="139" spans="1:8" ht="31.5">
      <c r="A139" s="12" t="s">
        <v>143</v>
      </c>
      <c r="B139" s="26" t="s">
        <v>144</v>
      </c>
      <c r="C139" s="26">
        <f t="shared" si="0"/>
        <v>0</v>
      </c>
      <c r="D139" s="26"/>
      <c r="E139" s="26"/>
      <c r="F139" s="26"/>
      <c r="G139" s="26"/>
      <c r="H139" s="26"/>
    </row>
    <row r="140" spans="1:8" ht="15.75">
      <c r="A140" s="12" t="s">
        <v>145</v>
      </c>
      <c r="B140" s="26" t="s">
        <v>146</v>
      </c>
      <c r="C140" s="26">
        <f t="shared" si="0"/>
        <v>9498600</v>
      </c>
      <c r="D140" s="26">
        <f>D142+D143+D144+D145</f>
        <v>0</v>
      </c>
      <c r="E140" s="21">
        <f>E142+E143+E144+E145</f>
        <v>8247100</v>
      </c>
      <c r="F140" s="21">
        <f>F142+F143+F144+F145</f>
        <v>1251500</v>
      </c>
      <c r="G140" s="26">
        <f>G142+G143+G144+G145</f>
        <v>0</v>
      </c>
      <c r="H140" s="26">
        <f>H142+H143+H144+H145</f>
        <v>0</v>
      </c>
    </row>
    <row r="141" spans="1:8" ht="15.75">
      <c r="A141" s="12" t="s">
        <v>147</v>
      </c>
      <c r="B141" s="26"/>
      <c r="C141" s="26">
        <f t="shared" si="0"/>
        <v>0</v>
      </c>
      <c r="D141" s="26"/>
      <c r="E141" s="21"/>
      <c r="F141" s="21"/>
      <c r="G141" s="26"/>
      <c r="H141" s="26"/>
    </row>
    <row r="142" spans="1:8" ht="63">
      <c r="A142" s="12" t="s">
        <v>148</v>
      </c>
      <c r="B142" s="26" t="s">
        <v>146</v>
      </c>
      <c r="C142" s="26">
        <f t="shared" si="0"/>
        <v>8247100</v>
      </c>
      <c r="D142" s="26"/>
      <c r="E142" s="21">
        <f>E146</f>
        <v>8247100</v>
      </c>
      <c r="F142" s="21"/>
      <c r="G142" s="26"/>
      <c r="H142" s="26"/>
    </row>
    <row r="143" spans="1:8" ht="15.75">
      <c r="A143" s="12" t="s">
        <v>149</v>
      </c>
      <c r="B143" s="26" t="s">
        <v>146</v>
      </c>
      <c r="C143" s="26">
        <f t="shared" si="0"/>
        <v>1251500</v>
      </c>
      <c r="D143" s="26"/>
      <c r="E143" s="21"/>
      <c r="F143" s="21">
        <f>F146</f>
        <v>1251500</v>
      </c>
      <c r="G143" s="26"/>
      <c r="H143" s="26"/>
    </row>
    <row r="144" spans="1:8" ht="31.5">
      <c r="A144" s="12" t="s">
        <v>150</v>
      </c>
      <c r="B144" s="26" t="s">
        <v>146</v>
      </c>
      <c r="C144" s="26">
        <f t="shared" si="0"/>
        <v>0</v>
      </c>
      <c r="D144" s="26"/>
      <c r="E144" s="21"/>
      <c r="F144" s="21"/>
      <c r="G144" s="26"/>
      <c r="H144" s="26"/>
    </row>
    <row r="145" spans="1:8" ht="15.75">
      <c r="A145" s="12" t="s">
        <v>151</v>
      </c>
      <c r="B145" s="26" t="s">
        <v>146</v>
      </c>
      <c r="C145" s="26">
        <f t="shared" si="0"/>
        <v>0</v>
      </c>
      <c r="D145" s="26"/>
      <c r="E145" s="21"/>
      <c r="F145" s="21"/>
      <c r="G145" s="26"/>
      <c r="H145" s="26"/>
    </row>
    <row r="146" spans="1:8" ht="15.75">
      <c r="A146" s="12" t="s">
        <v>152</v>
      </c>
      <c r="B146" s="26" t="s">
        <v>153</v>
      </c>
      <c r="C146" s="26">
        <f t="shared" si="0"/>
        <v>9671600</v>
      </c>
      <c r="D146" s="26">
        <f>D148+D156+D164+D167+D171+D178+D172</f>
        <v>173000</v>
      </c>
      <c r="E146" s="21">
        <f>E148+E156+E164+E167+E171+E178+E172</f>
        <v>8247100</v>
      </c>
      <c r="F146" s="21">
        <f>F148+F156+F164+F167+F171+F178+F172</f>
        <v>1251500</v>
      </c>
      <c r="G146" s="26">
        <f>G148+G156+G164+G167+G171+G178+G172</f>
        <v>0</v>
      </c>
      <c r="H146" s="26">
        <f>H148+H156+H164+H167+H171+H178+H172</f>
        <v>0</v>
      </c>
    </row>
    <row r="147" spans="1:8" ht="15.75">
      <c r="A147" s="12" t="s">
        <v>120</v>
      </c>
      <c r="B147" s="26"/>
      <c r="C147" s="26">
        <f t="shared" si="0"/>
        <v>0</v>
      </c>
      <c r="D147" s="26"/>
      <c r="E147" s="21"/>
      <c r="F147" s="21"/>
      <c r="G147" s="26"/>
      <c r="H147" s="26"/>
    </row>
    <row r="148" spans="1:8" ht="63">
      <c r="A148" s="12" t="s">
        <v>154</v>
      </c>
      <c r="B148" s="26" t="s">
        <v>155</v>
      </c>
      <c r="C148" s="26">
        <f t="shared" si="0"/>
        <v>6596300</v>
      </c>
      <c r="D148" s="26">
        <f>D150+D154+D155</f>
        <v>0</v>
      </c>
      <c r="E148" s="21">
        <f>E150+E154+E155</f>
        <v>6119400</v>
      </c>
      <c r="F148" s="21">
        <f>F150+F154+F155</f>
        <v>476900</v>
      </c>
      <c r="G148" s="26">
        <f>G150+G154+G155</f>
        <v>0</v>
      </c>
      <c r="H148" s="26">
        <f>H150+H154+H155</f>
        <v>0</v>
      </c>
    </row>
    <row r="149" spans="1:8" ht="15.75">
      <c r="A149" s="12" t="s">
        <v>156</v>
      </c>
      <c r="B149" s="26"/>
      <c r="C149" s="26">
        <f t="shared" si="0"/>
        <v>0</v>
      </c>
      <c r="D149" s="26"/>
      <c r="E149" s="21">
        <v>0</v>
      </c>
      <c r="F149" s="21"/>
      <c r="G149" s="26"/>
      <c r="H149" s="26"/>
    </row>
    <row r="150" spans="1:8" ht="15.75">
      <c r="A150" s="12" t="s">
        <v>157</v>
      </c>
      <c r="B150" s="26" t="s">
        <v>158</v>
      </c>
      <c r="C150" s="26">
        <f t="shared" si="0"/>
        <v>4697300</v>
      </c>
      <c r="D150" s="26">
        <f>D151+D152+D153</f>
        <v>0</v>
      </c>
      <c r="E150" s="21">
        <f>E151+E152+E153</f>
        <v>4697300</v>
      </c>
      <c r="F150" s="21">
        <f>F151+F152+F153</f>
        <v>0</v>
      </c>
      <c r="G150" s="26">
        <f>G151+G152+G153</f>
        <v>0</v>
      </c>
      <c r="H150" s="26">
        <f>H151+H152+H153</f>
        <v>0</v>
      </c>
    </row>
    <row r="151" spans="1:8" ht="47.25">
      <c r="A151" s="12" t="s">
        <v>159</v>
      </c>
      <c r="B151" s="26" t="s">
        <v>160</v>
      </c>
      <c r="C151" s="26">
        <f t="shared" si="0"/>
        <v>437343</v>
      </c>
      <c r="D151" s="26"/>
      <c r="E151" s="21">
        <v>437343</v>
      </c>
      <c r="F151" s="21"/>
      <c r="G151" s="26"/>
      <c r="H151" s="26"/>
    </row>
    <row r="152" spans="1:8" ht="78.75">
      <c r="A152" s="12" t="s">
        <v>161</v>
      </c>
      <c r="B152" s="26" t="s">
        <v>162</v>
      </c>
      <c r="C152" s="26">
        <f t="shared" si="0"/>
        <v>396000</v>
      </c>
      <c r="D152" s="26"/>
      <c r="E152" s="21">
        <v>396000</v>
      </c>
      <c r="F152" s="21"/>
      <c r="G152" s="26"/>
      <c r="H152" s="26"/>
    </row>
    <row r="153" spans="1:8" ht="31.5">
      <c r="A153" s="12" t="s">
        <v>163</v>
      </c>
      <c r="B153" s="26" t="s">
        <v>164</v>
      </c>
      <c r="C153" s="26">
        <f t="shared" si="0"/>
        <v>3863957</v>
      </c>
      <c r="D153" s="26"/>
      <c r="E153" s="21">
        <v>3863957</v>
      </c>
      <c r="F153" s="21"/>
      <c r="G153" s="26"/>
      <c r="H153" s="26"/>
    </row>
    <row r="154" spans="1:8" ht="15.75">
      <c r="A154" s="12" t="s">
        <v>165</v>
      </c>
      <c r="B154" s="26" t="s">
        <v>166</v>
      </c>
      <c r="C154" s="20">
        <f>D154+E154+F154</f>
        <v>480400</v>
      </c>
      <c r="D154" s="19">
        <v>0</v>
      </c>
      <c r="E154" s="22">
        <v>3500</v>
      </c>
      <c r="F154" s="22">
        <v>476900</v>
      </c>
      <c r="G154" s="26"/>
      <c r="H154" s="26"/>
    </row>
    <row r="155" spans="1:8" ht="47.25">
      <c r="A155" s="12" t="s">
        <v>167</v>
      </c>
      <c r="B155" s="26" t="s">
        <v>168</v>
      </c>
      <c r="C155" s="26">
        <f t="shared" si="0"/>
        <v>1418600</v>
      </c>
      <c r="D155" s="26"/>
      <c r="E155" s="21">
        <v>1418600</v>
      </c>
      <c r="F155" s="21"/>
      <c r="G155" s="26"/>
      <c r="H155" s="26"/>
    </row>
    <row r="156" spans="1:8" ht="31.5">
      <c r="A156" s="12" t="s">
        <v>169</v>
      </c>
      <c r="B156" s="26" t="s">
        <v>170</v>
      </c>
      <c r="C156" s="26">
        <f t="shared" si="0"/>
        <v>1741200</v>
      </c>
      <c r="D156" s="26">
        <f>D158+D159+D160+D161+D162+D163</f>
        <v>0</v>
      </c>
      <c r="E156" s="21">
        <f>E158+E159+E160+E161+E162+E163</f>
        <v>1388200</v>
      </c>
      <c r="F156" s="21">
        <f>F158+F159+F160+F161+F162+F163</f>
        <v>353000</v>
      </c>
      <c r="G156" s="26">
        <f>G158+G159+G160+G161+G162+G163</f>
        <v>0</v>
      </c>
      <c r="H156" s="26">
        <f>H158+H159+H160+H161+H162+H163</f>
        <v>0</v>
      </c>
    </row>
    <row r="157" spans="1:8" ht="15.75">
      <c r="A157" s="12" t="s">
        <v>156</v>
      </c>
      <c r="B157" s="26"/>
      <c r="C157" s="26">
        <f t="shared" si="0"/>
        <v>0</v>
      </c>
      <c r="D157" s="26"/>
      <c r="E157" s="21"/>
      <c r="F157" s="21"/>
      <c r="G157" s="26"/>
      <c r="H157" s="26"/>
    </row>
    <row r="158" spans="1:8" ht="15.75">
      <c r="A158" s="12" t="s">
        <v>171</v>
      </c>
      <c r="B158" s="26" t="s">
        <v>172</v>
      </c>
      <c r="C158" s="26">
        <f t="shared" si="0"/>
        <v>64600</v>
      </c>
      <c r="D158" s="26"/>
      <c r="E158" s="21">
        <v>64600</v>
      </c>
      <c r="F158" s="21"/>
      <c r="G158" s="26"/>
      <c r="H158" s="26"/>
    </row>
    <row r="159" spans="1:8" ht="15.75">
      <c r="A159" s="12" t="s">
        <v>173</v>
      </c>
      <c r="B159" s="26" t="s">
        <v>174</v>
      </c>
      <c r="C159" s="26">
        <f t="shared" si="0"/>
        <v>0</v>
      </c>
      <c r="D159" s="26"/>
      <c r="E159" s="21">
        <v>0</v>
      </c>
      <c r="F159" s="21"/>
      <c r="G159" s="26"/>
      <c r="H159" s="26"/>
    </row>
    <row r="160" spans="1:8" ht="15.75">
      <c r="A160" s="12" t="s">
        <v>175</v>
      </c>
      <c r="B160" s="26" t="s">
        <v>176</v>
      </c>
      <c r="C160" s="26">
        <f t="shared" si="0"/>
        <v>1256000</v>
      </c>
      <c r="D160" s="26"/>
      <c r="E160" s="21">
        <v>1256000</v>
      </c>
      <c r="F160" s="21"/>
      <c r="G160" s="26"/>
      <c r="H160" s="26"/>
    </row>
    <row r="161" spans="1:8" ht="47.25">
      <c r="A161" s="12" t="s">
        <v>177</v>
      </c>
      <c r="B161" s="26" t="s">
        <v>178</v>
      </c>
      <c r="C161" s="26">
        <f t="shared" si="0"/>
        <v>0</v>
      </c>
      <c r="D161" s="26"/>
      <c r="E161" s="21"/>
      <c r="F161" s="21"/>
      <c r="G161" s="26"/>
      <c r="H161" s="26"/>
    </row>
    <row r="162" spans="1:8" ht="36" customHeight="1">
      <c r="A162" s="12" t="s">
        <v>179</v>
      </c>
      <c r="B162" s="26" t="s">
        <v>180</v>
      </c>
      <c r="C162" s="26">
        <f t="shared" si="0"/>
        <v>255600</v>
      </c>
      <c r="D162" s="26"/>
      <c r="E162" s="21">
        <v>13100</v>
      </c>
      <c r="F162" s="21">
        <v>242500</v>
      </c>
      <c r="G162" s="26"/>
      <c r="H162" s="26"/>
    </row>
    <row r="163" spans="1:8" ht="15.75">
      <c r="A163" s="12" t="s">
        <v>181</v>
      </c>
      <c r="B163" s="26" t="s">
        <v>182</v>
      </c>
      <c r="C163" s="26">
        <f t="shared" si="0"/>
        <v>165000</v>
      </c>
      <c r="D163" s="26"/>
      <c r="E163" s="21">
        <v>54500</v>
      </c>
      <c r="F163" s="21">
        <v>110500</v>
      </c>
      <c r="G163" s="26"/>
      <c r="H163" s="26"/>
    </row>
    <row r="164" spans="1:8" ht="47.25">
      <c r="A164" s="12" t="s">
        <v>183</v>
      </c>
      <c r="B164" s="26" t="s">
        <v>184</v>
      </c>
      <c r="C164" s="26">
        <f t="shared" si="0"/>
        <v>0</v>
      </c>
      <c r="D164" s="26">
        <f>D166</f>
        <v>0</v>
      </c>
      <c r="E164" s="21">
        <f>E166</f>
        <v>0</v>
      </c>
      <c r="F164" s="21">
        <f>F166</f>
        <v>0</v>
      </c>
      <c r="G164" s="26">
        <f>G166</f>
        <v>0</v>
      </c>
      <c r="H164" s="26">
        <f>H166</f>
        <v>0</v>
      </c>
    </row>
    <row r="165" spans="1:8" ht="15.75">
      <c r="A165" s="12" t="s">
        <v>156</v>
      </c>
      <c r="B165" s="26"/>
      <c r="C165" s="26">
        <f t="shared" si="0"/>
        <v>0</v>
      </c>
      <c r="D165" s="26"/>
      <c r="E165" s="21"/>
      <c r="F165" s="21"/>
      <c r="G165" s="26"/>
      <c r="H165" s="26"/>
    </row>
    <row r="166" spans="1:8" ht="78.75">
      <c r="A166" s="12" t="s">
        <v>185</v>
      </c>
      <c r="B166" s="26" t="s">
        <v>186</v>
      </c>
      <c r="C166" s="26">
        <f t="shared" si="0"/>
        <v>0</v>
      </c>
      <c r="D166" s="26"/>
      <c r="E166" s="21"/>
      <c r="F166" s="21"/>
      <c r="G166" s="26"/>
      <c r="H166" s="26"/>
    </row>
    <row r="167" spans="1:8" ht="31.5">
      <c r="A167" s="12" t="s">
        <v>187</v>
      </c>
      <c r="B167" s="26" t="s">
        <v>188</v>
      </c>
      <c r="C167" s="26">
        <f t="shared" si="0"/>
        <v>68500</v>
      </c>
      <c r="D167" s="26">
        <f>D169+D170</f>
        <v>0</v>
      </c>
      <c r="E167" s="21">
        <f>E169+E170</f>
        <v>0</v>
      </c>
      <c r="F167" s="21">
        <f>F169+F170</f>
        <v>68500</v>
      </c>
      <c r="G167" s="26">
        <f>G169+G170</f>
        <v>0</v>
      </c>
      <c r="H167" s="26">
        <f>H169+H170</f>
        <v>0</v>
      </c>
    </row>
    <row r="168" spans="1:8" ht="15.75">
      <c r="A168" s="12" t="s">
        <v>156</v>
      </c>
      <c r="B168" s="26"/>
      <c r="C168" s="26">
        <f t="shared" si="0"/>
        <v>0</v>
      </c>
      <c r="D168" s="26"/>
      <c r="E168" s="21"/>
      <c r="F168" s="21"/>
      <c r="G168" s="26"/>
      <c r="H168" s="26"/>
    </row>
    <row r="169" spans="1:8" ht="35.25" customHeight="1">
      <c r="A169" s="12" t="s">
        <v>189</v>
      </c>
      <c r="B169" s="26" t="s">
        <v>190</v>
      </c>
      <c r="C169" s="26">
        <f t="shared" si="0"/>
        <v>0</v>
      </c>
      <c r="D169" s="26"/>
      <c r="E169" s="21"/>
      <c r="F169" s="21"/>
      <c r="G169" s="26"/>
      <c r="H169" s="26"/>
    </row>
    <row r="170" spans="1:8" ht="78.75">
      <c r="A170" s="12" t="s">
        <v>191</v>
      </c>
      <c r="B170" s="26" t="s">
        <v>192</v>
      </c>
      <c r="C170" s="26">
        <f t="shared" si="0"/>
        <v>68500</v>
      </c>
      <c r="D170" s="26"/>
      <c r="E170" s="21"/>
      <c r="F170" s="21">
        <v>68500</v>
      </c>
      <c r="G170" s="26"/>
      <c r="H170" s="26"/>
    </row>
    <row r="171" spans="1:8" ht="15.75">
      <c r="A171" s="12" t="s">
        <v>193</v>
      </c>
      <c r="B171" s="26" t="s">
        <v>194</v>
      </c>
      <c r="C171" s="26">
        <f t="shared" si="0"/>
        <v>39700</v>
      </c>
      <c r="D171" s="26"/>
      <c r="E171" s="21">
        <v>33000</v>
      </c>
      <c r="F171" s="21">
        <v>6700</v>
      </c>
      <c r="G171" s="26"/>
      <c r="H171" s="26"/>
    </row>
    <row r="172" spans="1:8" ht="47.25">
      <c r="A172" s="12" t="s">
        <v>195</v>
      </c>
      <c r="B172" s="26" t="s">
        <v>196</v>
      </c>
      <c r="C172" s="26">
        <f t="shared" si="0"/>
        <v>1225900</v>
      </c>
      <c r="D172" s="26">
        <f>D174+D175+D176+D177</f>
        <v>173000</v>
      </c>
      <c r="E172" s="21">
        <f>E174+E175+E176+E177</f>
        <v>706500</v>
      </c>
      <c r="F172" s="21">
        <f>F174+F175+F176+F177</f>
        <v>346400</v>
      </c>
      <c r="G172" s="26">
        <f>G174+G175+G176+G177</f>
        <v>0</v>
      </c>
      <c r="H172" s="26">
        <f>H174+H175+H176+H177</f>
        <v>0</v>
      </c>
    </row>
    <row r="173" spans="1:8" ht="15.75">
      <c r="A173" s="12" t="s">
        <v>156</v>
      </c>
      <c r="B173" s="26"/>
      <c r="C173" s="26">
        <f t="shared" si="0"/>
        <v>0</v>
      </c>
      <c r="D173" s="26"/>
      <c r="E173" s="21"/>
      <c r="F173" s="21"/>
      <c r="G173" s="26"/>
      <c r="H173" s="26"/>
    </row>
    <row r="174" spans="1:8" ht="31.5">
      <c r="A174" s="12" t="s">
        <v>197</v>
      </c>
      <c r="B174" s="26" t="s">
        <v>198</v>
      </c>
      <c r="C174" s="26">
        <f t="shared" si="0"/>
        <v>61900</v>
      </c>
      <c r="D174" s="26"/>
      <c r="E174" s="21">
        <v>51900</v>
      </c>
      <c r="F174" s="21">
        <v>10000</v>
      </c>
      <c r="G174" s="26"/>
      <c r="H174" s="26"/>
    </row>
    <row r="175" spans="1:8" ht="47.25">
      <c r="A175" s="12" t="s">
        <v>199</v>
      </c>
      <c r="B175" s="26" t="s">
        <v>200</v>
      </c>
      <c r="C175" s="26">
        <f t="shared" si="0"/>
        <v>0</v>
      </c>
      <c r="D175" s="26"/>
      <c r="E175" s="21"/>
      <c r="F175" s="21"/>
      <c r="G175" s="26"/>
      <c r="H175" s="26"/>
    </row>
    <row r="176" spans="1:8" ht="47.25">
      <c r="A176" s="12" t="s">
        <v>201</v>
      </c>
      <c r="B176" s="26" t="s">
        <v>202</v>
      </c>
      <c r="C176" s="26">
        <f t="shared" si="0"/>
        <v>0</v>
      </c>
      <c r="D176" s="26"/>
      <c r="E176" s="21"/>
      <c r="F176" s="21"/>
      <c r="G176" s="26"/>
      <c r="H176" s="26"/>
    </row>
    <row r="177" spans="1:8" ht="31.5">
      <c r="A177" s="12" t="s">
        <v>203</v>
      </c>
      <c r="B177" s="26" t="s">
        <v>204</v>
      </c>
      <c r="C177" s="26">
        <f t="shared" si="0"/>
        <v>1164000</v>
      </c>
      <c r="D177" s="26">
        <v>173000</v>
      </c>
      <c r="E177" s="21">
        <v>654600</v>
      </c>
      <c r="F177" s="21">
        <v>336400</v>
      </c>
      <c r="G177" s="26"/>
      <c r="H177" s="26"/>
    </row>
    <row r="178" spans="1:8" ht="47.25">
      <c r="A178" s="12" t="s">
        <v>205</v>
      </c>
      <c r="B178" s="26" t="s">
        <v>206</v>
      </c>
      <c r="C178" s="26">
        <f t="shared" si="0"/>
        <v>0</v>
      </c>
      <c r="D178" s="26">
        <f>D180+D181</f>
        <v>0</v>
      </c>
      <c r="E178" s="21">
        <f>E180+E181</f>
        <v>0</v>
      </c>
      <c r="F178" s="21">
        <f>F180+F181</f>
        <v>0</v>
      </c>
      <c r="G178" s="26">
        <f>G180+G181</f>
        <v>0</v>
      </c>
      <c r="H178" s="26">
        <f>H180+H181</f>
        <v>0</v>
      </c>
    </row>
    <row r="179" spans="1:8" ht="15.75">
      <c r="A179" s="12" t="s">
        <v>156</v>
      </c>
      <c r="B179" s="26"/>
      <c r="C179" s="26">
        <f t="shared" si="0"/>
        <v>0</v>
      </c>
      <c r="D179" s="26"/>
      <c r="E179" s="21"/>
      <c r="F179" s="21"/>
      <c r="G179" s="26"/>
      <c r="H179" s="26"/>
    </row>
    <row r="180" spans="1:8" ht="63">
      <c r="A180" s="12" t="s">
        <v>207</v>
      </c>
      <c r="B180" s="26" t="s">
        <v>208</v>
      </c>
      <c r="C180" s="26">
        <f t="shared" si="0"/>
        <v>0</v>
      </c>
      <c r="D180" s="26"/>
      <c r="E180" s="21"/>
      <c r="F180" s="21"/>
      <c r="G180" s="26"/>
      <c r="H180" s="26"/>
    </row>
    <row r="181" spans="1:8" ht="47.25">
      <c r="A181" s="12" t="s">
        <v>209</v>
      </c>
      <c r="B181" s="26" t="s">
        <v>210</v>
      </c>
      <c r="C181" s="26">
        <f t="shared" si="0"/>
        <v>0</v>
      </c>
      <c r="D181" s="26"/>
      <c r="E181" s="21"/>
      <c r="F181" s="21"/>
      <c r="G181" s="26"/>
      <c r="H181" s="26"/>
    </row>
    <row r="182" spans="1:8" ht="47.25">
      <c r="A182" s="12" t="s">
        <v>211</v>
      </c>
      <c r="B182" s="26" t="s">
        <v>118</v>
      </c>
      <c r="C182" s="26">
        <f t="shared" si="0"/>
        <v>0</v>
      </c>
      <c r="D182" s="26"/>
      <c r="E182" s="21"/>
      <c r="F182" s="21"/>
      <c r="G182" s="26"/>
      <c r="H182" s="26"/>
    </row>
    <row r="183" spans="1:8" ht="15.75">
      <c r="A183" s="12" t="s">
        <v>212</v>
      </c>
      <c r="B183" s="26"/>
      <c r="C183" s="26">
        <f t="shared" si="0"/>
        <v>0</v>
      </c>
      <c r="D183" s="26"/>
      <c r="E183" s="26"/>
      <c r="F183" s="26"/>
      <c r="G183" s="26"/>
      <c r="H183" s="26"/>
    </row>
    <row r="184" spans="1:8" ht="141.75">
      <c r="A184" s="12" t="s">
        <v>213</v>
      </c>
      <c r="B184" s="26" t="s">
        <v>214</v>
      </c>
      <c r="C184" s="26">
        <f t="shared" si="0"/>
        <v>545400</v>
      </c>
      <c r="D184" s="26"/>
      <c r="E184" s="26"/>
      <c r="F184" s="26">
        <f>F154+F170</f>
        <v>545400</v>
      </c>
      <c r="G184" s="26"/>
      <c r="H184" s="26"/>
    </row>
    <row r="185" spans="1:8" ht="30" customHeight="1">
      <c r="A185" s="30" t="s">
        <v>215</v>
      </c>
      <c r="B185" s="30"/>
      <c r="C185" s="30"/>
      <c r="D185" s="30"/>
      <c r="E185" s="30"/>
      <c r="F185" s="30"/>
      <c r="G185" s="30"/>
      <c r="H185" s="30"/>
    </row>
    <row r="186" spans="1:8" ht="15.75">
      <c r="A186" s="9"/>
      <c r="B186" s="27"/>
      <c r="C186" s="27"/>
      <c r="D186" s="27"/>
      <c r="E186" s="27"/>
      <c r="F186" s="27"/>
      <c r="G186" s="27"/>
      <c r="H186" s="27"/>
    </row>
    <row r="187" spans="1:8" ht="28.5" customHeight="1">
      <c r="A187" s="30" t="s">
        <v>216</v>
      </c>
      <c r="B187" s="30"/>
      <c r="C187" s="30"/>
      <c r="D187" s="31"/>
      <c r="E187" s="31"/>
      <c r="F187" s="15"/>
      <c r="G187" s="31" t="s">
        <v>217</v>
      </c>
      <c r="H187" s="31"/>
    </row>
    <row r="188" spans="1:8" ht="15.75">
      <c r="A188" s="27"/>
      <c r="B188" s="27"/>
      <c r="C188" s="27"/>
      <c r="D188" s="38" t="s">
        <v>9</v>
      </c>
      <c r="E188" s="38"/>
      <c r="F188" s="16"/>
      <c r="G188" s="35" t="s">
        <v>10</v>
      </c>
      <c r="H188" s="35"/>
    </row>
    <row r="189" spans="1:8" ht="15.75">
      <c r="A189" s="27"/>
      <c r="B189" s="27"/>
      <c r="C189" s="27"/>
      <c r="D189" s="15"/>
      <c r="E189" s="13"/>
      <c r="F189" s="13"/>
      <c r="G189" s="13"/>
      <c r="H189" s="13"/>
    </row>
    <row r="190" spans="1:8" ht="30.75" customHeight="1">
      <c r="A190" s="30" t="s">
        <v>218</v>
      </c>
      <c r="B190" s="30"/>
      <c r="C190" s="30"/>
      <c r="D190" s="31"/>
      <c r="E190" s="31"/>
      <c r="F190" s="15"/>
      <c r="G190" s="34" t="s">
        <v>219</v>
      </c>
      <c r="H190" s="31"/>
    </row>
    <row r="191" spans="1:8" ht="15.75" customHeight="1">
      <c r="A191" s="3"/>
      <c r="B191" s="27"/>
      <c r="C191" s="27"/>
      <c r="D191" s="38" t="s">
        <v>9</v>
      </c>
      <c r="E191" s="38"/>
      <c r="F191" s="16"/>
      <c r="G191" s="35" t="s">
        <v>10</v>
      </c>
      <c r="H191" s="35"/>
    </row>
    <row r="192" spans="1:8" ht="15.75" customHeight="1">
      <c r="A192" s="30" t="s">
        <v>220</v>
      </c>
      <c r="B192" s="30"/>
      <c r="C192" s="30"/>
      <c r="D192" s="31"/>
      <c r="E192" s="31"/>
      <c r="F192" s="15"/>
      <c r="G192" s="34" t="s">
        <v>221</v>
      </c>
      <c r="H192" s="31"/>
    </row>
    <row r="193" spans="1:8" ht="15.75" customHeight="1">
      <c r="A193" s="3"/>
      <c r="B193" s="27"/>
      <c r="C193" s="27"/>
      <c r="D193" s="38" t="s">
        <v>9</v>
      </c>
      <c r="E193" s="38"/>
      <c r="F193" s="16"/>
      <c r="G193" s="35" t="s">
        <v>10</v>
      </c>
      <c r="H193" s="35"/>
    </row>
    <row r="194" spans="1:8" ht="15.75">
      <c r="A194" s="30" t="s">
        <v>222</v>
      </c>
      <c r="B194" s="30"/>
      <c r="C194" s="30"/>
      <c r="D194" s="27"/>
      <c r="E194" s="27"/>
      <c r="F194" s="27"/>
      <c r="G194" s="27"/>
      <c r="H194" s="27"/>
    </row>
    <row r="196" spans="1:8" ht="15.75">
      <c r="A196" s="3"/>
      <c r="B196" s="27"/>
      <c r="C196" s="27"/>
      <c r="D196" s="27"/>
      <c r="E196" s="27"/>
      <c r="F196" s="27"/>
      <c r="G196" s="27"/>
      <c r="H196" s="27"/>
    </row>
    <row r="197" spans="1:8" ht="15.75" customHeight="1">
      <c r="A197" s="33" t="s">
        <v>223</v>
      </c>
      <c r="B197" s="33"/>
      <c r="C197" s="33"/>
      <c r="D197" s="33"/>
      <c r="E197" s="33"/>
      <c r="F197" s="33"/>
      <c r="G197" s="33"/>
      <c r="H197" s="33"/>
    </row>
  </sheetData>
  <sheetProtection/>
  <mergeCells count="201">
    <mergeCell ref="F36:H36"/>
    <mergeCell ref="A36:E36"/>
    <mergeCell ref="A46:F46"/>
    <mergeCell ref="G46:H46"/>
    <mergeCell ref="A32:H32"/>
    <mergeCell ref="F38:H38"/>
    <mergeCell ref="A28:D28"/>
    <mergeCell ref="A35:H35"/>
    <mergeCell ref="A39:H39"/>
    <mergeCell ref="E28:H28"/>
    <mergeCell ref="A30:D30"/>
    <mergeCell ref="E30:H30"/>
    <mergeCell ref="A38:E38"/>
    <mergeCell ref="A34:D34"/>
    <mergeCell ref="E34:H34"/>
    <mergeCell ref="A41:H41"/>
    <mergeCell ref="F17:G17"/>
    <mergeCell ref="A12:H12"/>
    <mergeCell ref="A14:H14"/>
    <mergeCell ref="A26:B26"/>
    <mergeCell ref="A1:H1"/>
    <mergeCell ref="A2:H2"/>
    <mergeCell ref="A3:H3"/>
    <mergeCell ref="A5:G5"/>
    <mergeCell ref="A4:H4"/>
    <mergeCell ref="A21:B21"/>
    <mergeCell ref="C21:F21"/>
    <mergeCell ref="C7:H7"/>
    <mergeCell ref="C6:H6"/>
    <mergeCell ref="C10:D10"/>
    <mergeCell ref="F10:H10"/>
    <mergeCell ref="C9:D9"/>
    <mergeCell ref="F9:H9"/>
    <mergeCell ref="B25:F25"/>
    <mergeCell ref="A22:C22"/>
    <mergeCell ref="A44:F44"/>
    <mergeCell ref="G44:H44"/>
    <mergeCell ref="A50:F50"/>
    <mergeCell ref="G50:H50"/>
    <mergeCell ref="A45:F45"/>
    <mergeCell ref="G45:H45"/>
    <mergeCell ref="A52:F52"/>
    <mergeCell ref="G52:H52"/>
    <mergeCell ref="A53:F53"/>
    <mergeCell ref="G53:H53"/>
    <mergeCell ref="A47:F47"/>
    <mergeCell ref="G47:H47"/>
    <mergeCell ref="A48:F48"/>
    <mergeCell ref="A49:F49"/>
    <mergeCell ref="G49:H49"/>
    <mergeCell ref="G48:H48"/>
    <mergeCell ref="A51:F51"/>
    <mergeCell ref="A54:F54"/>
    <mergeCell ref="G54:H54"/>
    <mergeCell ref="A55:F55"/>
    <mergeCell ref="G55:H55"/>
    <mergeCell ref="G51:H51"/>
    <mergeCell ref="A60:F60"/>
    <mergeCell ref="G60:H60"/>
    <mergeCell ref="A61:F61"/>
    <mergeCell ref="G61:H61"/>
    <mergeCell ref="A62:F62"/>
    <mergeCell ref="G62:H62"/>
    <mergeCell ref="A63:F63"/>
    <mergeCell ref="G63:H63"/>
    <mergeCell ref="A56:F56"/>
    <mergeCell ref="G56:H56"/>
    <mergeCell ref="A57:F57"/>
    <mergeCell ref="G57:H57"/>
    <mergeCell ref="A58:F58"/>
    <mergeCell ref="G58:H58"/>
    <mergeCell ref="A59:F59"/>
    <mergeCell ref="G59:H59"/>
    <mergeCell ref="A68:F68"/>
    <mergeCell ref="G68:H68"/>
    <mergeCell ref="A69:F69"/>
    <mergeCell ref="G69:H69"/>
    <mergeCell ref="A70:F70"/>
    <mergeCell ref="G70:H70"/>
    <mergeCell ref="A71:F71"/>
    <mergeCell ref="G71:H71"/>
    <mergeCell ref="A64:F64"/>
    <mergeCell ref="G64:H64"/>
    <mergeCell ref="A65:F65"/>
    <mergeCell ref="G65:H65"/>
    <mergeCell ref="A66:F66"/>
    <mergeCell ref="G66:H66"/>
    <mergeCell ref="A67:F67"/>
    <mergeCell ref="G67:H67"/>
    <mergeCell ref="A76:F76"/>
    <mergeCell ref="G76:H76"/>
    <mergeCell ref="A77:F77"/>
    <mergeCell ref="G77:H77"/>
    <mergeCell ref="A78:F78"/>
    <mergeCell ref="G78:H78"/>
    <mergeCell ref="A79:F79"/>
    <mergeCell ref="G79:H79"/>
    <mergeCell ref="A72:F72"/>
    <mergeCell ref="G72:H72"/>
    <mergeCell ref="A73:F73"/>
    <mergeCell ref="G73:H73"/>
    <mergeCell ref="A74:F74"/>
    <mergeCell ref="G74:H74"/>
    <mergeCell ref="A75:F75"/>
    <mergeCell ref="G75:H75"/>
    <mergeCell ref="A84:F84"/>
    <mergeCell ref="G84:H84"/>
    <mergeCell ref="A85:F85"/>
    <mergeCell ref="G85:H85"/>
    <mergeCell ref="A86:F86"/>
    <mergeCell ref="G86:H86"/>
    <mergeCell ref="A87:F87"/>
    <mergeCell ref="G87:H87"/>
    <mergeCell ref="A80:F80"/>
    <mergeCell ref="G80:H80"/>
    <mergeCell ref="A81:F81"/>
    <mergeCell ref="G81:H81"/>
    <mergeCell ref="A82:F82"/>
    <mergeCell ref="G82:H82"/>
    <mergeCell ref="A83:F83"/>
    <mergeCell ref="G83:H83"/>
    <mergeCell ref="A92:F92"/>
    <mergeCell ref="G92:H92"/>
    <mergeCell ref="A93:F93"/>
    <mergeCell ref="G93:H93"/>
    <mergeCell ref="A94:F94"/>
    <mergeCell ref="G94:H94"/>
    <mergeCell ref="A95:F95"/>
    <mergeCell ref="G95:H95"/>
    <mergeCell ref="A88:F88"/>
    <mergeCell ref="G88:H88"/>
    <mergeCell ref="A89:F89"/>
    <mergeCell ref="G89:H89"/>
    <mergeCell ref="A90:F90"/>
    <mergeCell ref="G90:H90"/>
    <mergeCell ref="A91:F91"/>
    <mergeCell ref="G91:H91"/>
    <mergeCell ref="A102:F102"/>
    <mergeCell ref="G102:H102"/>
    <mergeCell ref="A103:F103"/>
    <mergeCell ref="G103:H103"/>
    <mergeCell ref="A100:F100"/>
    <mergeCell ref="G100:H100"/>
    <mergeCell ref="A101:F101"/>
    <mergeCell ref="G101:H101"/>
    <mergeCell ref="A96:F96"/>
    <mergeCell ref="G96:H96"/>
    <mergeCell ref="A97:F97"/>
    <mergeCell ref="G97:H97"/>
    <mergeCell ref="A98:F98"/>
    <mergeCell ref="G98:H98"/>
    <mergeCell ref="A99:F99"/>
    <mergeCell ref="G99:H99"/>
    <mergeCell ref="A197:H197"/>
    <mergeCell ref="D190:E190"/>
    <mergeCell ref="G190:H190"/>
    <mergeCell ref="A111:F111"/>
    <mergeCell ref="G111:H111"/>
    <mergeCell ref="G115:H115"/>
    <mergeCell ref="A194:C194"/>
    <mergeCell ref="G188:H188"/>
    <mergeCell ref="G193:H193"/>
    <mergeCell ref="G187:H187"/>
    <mergeCell ref="A119:H119"/>
    <mergeCell ref="D192:E192"/>
    <mergeCell ref="A113:F113"/>
    <mergeCell ref="G113:H113"/>
    <mergeCell ref="A121:A122"/>
    <mergeCell ref="B121:B122"/>
    <mergeCell ref="C121:C122"/>
    <mergeCell ref="A116:H116"/>
    <mergeCell ref="D188:E188"/>
    <mergeCell ref="D193:E193"/>
    <mergeCell ref="A112:F112"/>
    <mergeCell ref="G112:H112"/>
    <mergeCell ref="G192:H192"/>
    <mergeCell ref="D191:E191"/>
    <mergeCell ref="A192:C192"/>
    <mergeCell ref="A187:C187"/>
    <mergeCell ref="A185:H185"/>
    <mergeCell ref="A190:C190"/>
    <mergeCell ref="A114:F114"/>
    <mergeCell ref="G114:H114"/>
    <mergeCell ref="A115:F115"/>
    <mergeCell ref="D187:E187"/>
    <mergeCell ref="D121:H121"/>
    <mergeCell ref="G191:H191"/>
    <mergeCell ref="A104:F104"/>
    <mergeCell ref="G104:H104"/>
    <mergeCell ref="A105:F105"/>
    <mergeCell ref="G105:H105"/>
    <mergeCell ref="G110:H110"/>
    <mergeCell ref="G109:H109"/>
    <mergeCell ref="A110:F110"/>
    <mergeCell ref="A106:F106"/>
    <mergeCell ref="G106:H106"/>
    <mergeCell ref="A108:F108"/>
    <mergeCell ref="G108:H108"/>
    <mergeCell ref="A109:F109"/>
    <mergeCell ref="A107:F107"/>
    <mergeCell ref="G107:H10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dcterms:created xsi:type="dcterms:W3CDTF">1996-10-08T23:32:33Z</dcterms:created>
  <dcterms:modified xsi:type="dcterms:W3CDTF">2016-03-09T09:36:43Z</dcterms:modified>
  <cp:category/>
  <cp:version/>
  <cp:contentType/>
  <cp:contentStatus/>
</cp:coreProperties>
</file>